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BibikTV\Desktop\Планы\"/>
    </mc:Choice>
  </mc:AlternateContent>
  <xr:revisionPtr revIDLastSave="0" documentId="13_ncr:1_{9A1D8C2F-693A-4D3E-AB98-F7CE97CB1283}" xr6:coauthVersionLast="47" xr6:coauthVersionMax="47" xr10:uidLastSave="{00000000-0000-0000-0000-000000000000}"/>
  <bookViews>
    <workbookView xWindow="-120" yWindow="-120" windowWidth="29040" windowHeight="15840" xr2:uid="{00000000-000D-0000-FFFF-FFFF00000000}"/>
  </bookViews>
  <sheets>
    <sheet name="ДПЗ по ОП" sheetId="16"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атр">#REF!</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F16" i="16" l="1"/>
  <c r="AE16" i="16"/>
  <c r="AB16" i="16"/>
  <c r="AA16" i="16"/>
  <c r="AM12" i="16"/>
  <c r="AN12" i="16" s="1"/>
  <c r="AI12" i="16"/>
  <c r="AJ12" i="16" s="1"/>
  <c r="AE12" i="16"/>
  <c r="AF12" i="16" s="1"/>
  <c r="AA12" i="16"/>
  <c r="AB12" i="16" s="1"/>
</calcChain>
</file>

<file path=xl/sharedStrings.xml><?xml version="1.0" encoding="utf-8"?>
<sst xmlns="http://schemas.openxmlformats.org/spreadsheetml/2006/main" count="1696" uniqueCount="1512">
  <si>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</si>
  <si>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</si>
  <si>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</si>
  <si>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</si>
  <si>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</si>
  <si>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</si>
  <si>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</si>
  <si>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</si>
  <si>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</si>
  <si>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</si>
  <si>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</si>
  <si>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</si>
  <si>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</si>
  <si>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</si>
  <si>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</si>
  <si>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 xml:space="preserve">С даты подписания договора по  </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</si>
  <si>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</si>
  <si>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</si>
  <si>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</si>
  <si>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</si>
  <si>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</si>
  <si>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</si>
  <si>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</si>
  <si>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</si>
  <si>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</si>
  <si>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</si>
  <si>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</si>
  <si>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</si>
  <si>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</si>
  <si>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</si>
  <si>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</si>
  <si>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</si>
  <si>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</si>
  <si>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</si>
  <si>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</si>
  <si>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</si>
  <si>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</si>
  <si>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</si>
  <si>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</si>
  <si>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</si>
  <si>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</si>
  <si>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</si>
  <si>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</si>
  <si>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</si>
  <si>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</si>
  <si>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</si>
  <si>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</si>
  <si>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</si>
  <si>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</si>
  <si>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</si>
  <si>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</si>
  <si>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</si>
  <si>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</si>
  <si>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</si>
  <si>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</si>
  <si>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</si>
  <si>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</si>
  <si>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</si>
  <si>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</si>
  <si>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</si>
  <si>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</si>
  <si>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</si>
  <si>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</si>
  <si>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</si>
  <si>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</si>
  <si>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</si>
  <si>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</si>
  <si>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</si>
  <si>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</si>
  <si>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</si>
  <si>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</si>
  <si>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</si>
  <si>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</si>
  <si>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</si>
  <si>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</si>
  <si>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</si>
  <si>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</si>
  <si>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</si>
  <si>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</si>
  <si>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</si>
  <si>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</si>
  <si>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</si>
  <si>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</si>
  <si>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</si>
  <si>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</si>
  <si>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</si>
  <si>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</si>
  <si>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</si>
  <si>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</si>
  <si>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</si>
  <si>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</si>
  <si>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</si>
  <si>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</si>
  <si>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</si>
  <si>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</si>
  <si>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</si>
  <si>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</si>
  <si>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</si>
  <si>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</si>
  <si>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</si>
  <si>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</si>
  <si>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</si>
  <si>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</si>
  <si>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</si>
  <si>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</si>
  <si>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</si>
  <si>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</si>
  <si>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</si>
  <si>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</si>
  <si>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</si>
  <si>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</si>
  <si>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</si>
  <si>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</si>
  <si>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</si>
  <si>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</si>
  <si>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</si>
  <si>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</si>
  <si>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</si>
  <si>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</si>
  <si>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</si>
  <si>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</si>
  <si>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</si>
  <si>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</si>
  <si>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</si>
  <si>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</si>
  <si>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</si>
  <si>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</si>
  <si>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</si>
  <si>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</si>
  <si>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</si>
  <si>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</si>
  <si>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</si>
  <si>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</si>
  <si>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</si>
  <si>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</si>
  <si>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</si>
  <si>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</si>
  <si>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</si>
  <si>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</si>
  <si>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</si>
  <si>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</si>
  <si>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</si>
  <si>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</si>
  <si>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</si>
  <si>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</si>
  <si>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</si>
  <si>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</si>
  <si>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</si>
  <si>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</si>
  <si>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</si>
  <si>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</si>
  <si>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</si>
  <si>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</si>
  <si>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</si>
  <si>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</si>
  <si>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</si>
  <si>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</si>
  <si>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</si>
  <si>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</si>
  <si>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</si>
  <si>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</si>
  <si>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</si>
  <si>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</si>
  <si>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</si>
  <si>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</si>
  <si>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</si>
  <si>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</si>
  <si>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</si>
  <si>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</si>
  <si>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</si>
  <si>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</si>
  <si>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</si>
  <si>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</si>
  <si>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</si>
  <si>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</si>
  <si>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</si>
  <si>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</si>
  <si>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</si>
  <si>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</si>
  <si>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</si>
  <si>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</si>
  <si>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</si>
  <si>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</si>
  <si>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</si>
  <si>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</si>
  <si>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</si>
  <si>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</si>
  <si>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</si>
  <si>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</si>
  <si>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</si>
  <si>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</si>
  <si>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</si>
  <si>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</si>
  <si>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</si>
  <si>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</si>
  <si>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</si>
  <si>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</si>
  <si>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</si>
  <si>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</si>
  <si>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</si>
  <si>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</si>
  <si>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</si>
  <si>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</si>
  <si>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</si>
  <si>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</si>
  <si>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</si>
  <si>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</si>
  <si>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</si>
  <si>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</si>
  <si>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</si>
  <si>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</si>
  <si>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</si>
  <si>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</si>
  <si>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</si>
  <si>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</si>
  <si>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</si>
  <si>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</si>
  <si>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</si>
  <si>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</si>
  <si>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</si>
  <si>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</si>
  <si>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</si>
  <si>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</si>
  <si>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</si>
  <si>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</si>
  <si>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</si>
  <si>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</si>
  <si>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</si>
  <si>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</si>
  <si>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</si>
  <si>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</si>
  <si>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</si>
  <si>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</si>
  <si>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</si>
  <si>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</si>
  <si>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</si>
  <si>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</si>
  <si>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</si>
  <si>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</si>
  <si>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</si>
  <si>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</si>
  <si>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</si>
  <si>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</si>
  <si>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</si>
  <si>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</si>
  <si>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</si>
  <si>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</si>
  <si>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</si>
  <si>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</si>
  <si>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</si>
  <si>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</si>
  <si>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</si>
  <si>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</si>
  <si>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</si>
  <si>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</si>
  <si>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</si>
  <si>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</si>
  <si>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</si>
  <si>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</si>
  <si>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</si>
  <si>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</si>
  <si>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</si>
  <si>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</si>
  <si>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</si>
  <si>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</si>
  <si>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</si>
  <si>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</si>
  <si>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</si>
  <si>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</si>
  <si>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</si>
  <si>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</si>
  <si>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</si>
  <si>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</si>
  <si>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</si>
  <si>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</si>
  <si>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</si>
  <si>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</si>
  <si>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</si>
  <si>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</si>
  <si>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</si>
  <si>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</si>
  <si>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</si>
  <si>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</si>
  <si>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</si>
  <si>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</si>
  <si>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</si>
  <si>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</si>
  <si>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</si>
  <si>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</si>
  <si>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</si>
  <si>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</si>
  <si>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</si>
  <si>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</si>
  <si>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</si>
  <si>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</si>
  <si>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</si>
  <si>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</si>
  <si>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</si>
  <si>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</si>
  <si>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</si>
  <si>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</si>
  <si>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</si>
  <si>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</si>
  <si>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</si>
  <si>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</si>
  <si>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</si>
  <si>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</si>
  <si>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</si>
  <si>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</si>
  <si>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</si>
  <si>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</si>
  <si>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</si>
  <si>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</si>
  <si>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</si>
  <si>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</si>
  <si>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</si>
  <si>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</si>
  <si>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</si>
  <si>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</si>
  <si>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</si>
  <si>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</si>
  <si>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</si>
  <si>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</si>
  <si>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</si>
  <si>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</si>
  <si>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</si>
  <si>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</si>
  <si>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</si>
  <si>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</si>
  <si>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</si>
  <si>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</si>
  <si>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</si>
  <si>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</si>
  <si>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</si>
  <si>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</si>
  <si>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</si>
  <si>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</si>
  <si>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</si>
  <si>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</si>
  <si>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</si>
  <si>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</si>
  <si>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</si>
  <si>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</si>
  <si>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</si>
  <si>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</si>
  <si>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</si>
  <si>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</si>
  <si>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</si>
  <si>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</si>
  <si>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</si>
  <si>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</si>
  <si>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</si>
  <si>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</si>
  <si>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</si>
  <si>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</si>
  <si>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</si>
  <si>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</si>
  <si>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</si>
  <si>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</si>
  <si>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</si>
  <si>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</si>
  <si>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</si>
  <si>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</si>
  <si>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</si>
  <si>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</si>
  <si>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</si>
  <si>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</si>
  <si>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</si>
  <si>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</si>
  <si>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</si>
  <si>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</si>
  <si>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</si>
  <si>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</si>
  <si>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</si>
  <si>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</si>
  <si>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</si>
  <si>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</si>
  <si>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</si>
  <si>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</si>
  <si>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</si>
  <si>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</si>
  <si>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</si>
  <si>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</si>
  <si>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</si>
  <si>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</si>
  <si>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</si>
  <si>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</si>
  <si>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</si>
  <si>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</si>
  <si>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</si>
  <si>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</si>
  <si>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</si>
  <si>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</si>
  <si>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</si>
  <si>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</si>
  <si>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</si>
  <si>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</si>
  <si>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</si>
  <si>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</si>
  <si>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</si>
  <si>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</si>
  <si>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</si>
  <si>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</si>
  <si>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</si>
  <si>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</si>
  <si>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</si>
  <si>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</si>
  <si>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</si>
  <si>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</si>
  <si>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</si>
  <si>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</si>
  <si>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</si>
  <si>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</si>
  <si>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</si>
  <si>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</si>
  <si>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</si>
  <si>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</si>
  <si>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</si>
  <si>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</si>
  <si>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</si>
  <si>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</si>
  <si>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</si>
  <si>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</si>
  <si>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</si>
  <si>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</si>
  <si>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</si>
  <si>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</si>
  <si>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</si>
  <si>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</si>
  <si>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</si>
  <si>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</si>
  <si>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</si>
  <si>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</si>
  <si>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</si>
  <si>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</si>
  <si>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</si>
  <si>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</si>
  <si>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</si>
  <si>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</si>
  <si>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</si>
  <si>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</si>
  <si>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</si>
  <si>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</si>
  <si>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</si>
  <si>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</si>
  <si>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</si>
  <si>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</si>
  <si>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</si>
  <si>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</si>
  <si>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</si>
  <si>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</si>
  <si>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</si>
  <si>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</si>
  <si>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</si>
  <si>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</si>
  <si>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</si>
  <si>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</si>
  <si>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</si>
  <si>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</si>
  <si>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</si>
  <si>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</si>
  <si>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</si>
  <si>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</si>
  <si>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</si>
  <si>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</si>
  <si>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</si>
  <si>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</si>
  <si>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</si>
  <si>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</si>
  <si>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</si>
  <si>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</si>
  <si>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</si>
  <si>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</si>
  <si>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</si>
  <si>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</si>
  <si>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</si>
  <si>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</si>
  <si>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</si>
  <si>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</si>
  <si>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</si>
  <si>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</si>
  <si>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</si>
  <si>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</si>
  <si>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</si>
  <si>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</si>
  <si>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</si>
  <si>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</si>
  <si>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</si>
  <si>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</si>
  <si>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</si>
  <si>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</si>
  <si>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</si>
  <si>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</si>
  <si>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</si>
  <si>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</si>
  <si>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</si>
  <si>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</si>
  <si>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</si>
  <si>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</si>
  <si>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</si>
  <si>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</si>
  <si>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</si>
  <si>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</si>
  <si>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</si>
  <si>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</si>
  <si>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</si>
  <si>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</si>
  <si>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</si>
  <si>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</si>
  <si>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</si>
  <si>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</si>
  <si>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</si>
  <si>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</si>
  <si>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</si>
  <si>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</si>
  <si>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</si>
  <si>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</si>
  <si>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</si>
  <si>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</si>
  <si>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</si>
  <si>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</si>
  <si>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</si>
  <si>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</si>
  <si>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</si>
  <si>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</si>
  <si>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</si>
  <si>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</si>
  <si>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</si>
  <si>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</si>
  <si>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</si>
  <si>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</si>
  <si>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</si>
  <si>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</si>
  <si>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</si>
  <si>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</si>
  <si>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</si>
  <si>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</si>
  <si>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</si>
  <si>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</si>
  <si>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</si>
  <si>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</si>
  <si>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</si>
  <si>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</si>
  <si>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</si>
  <si>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</si>
  <si>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</si>
  <si>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</si>
  <si>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</si>
  <si>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</si>
  <si>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</si>
  <si>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</si>
  <si>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</si>
  <si>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</si>
  <si>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</si>
  <si>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</si>
  <si>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</si>
  <si>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</si>
  <si>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</si>
  <si>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</si>
  <si>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</si>
  <si>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</si>
  <si>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</si>
  <si>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</si>
  <si>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</si>
  <si>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</si>
  <si>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</si>
  <si>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</si>
  <si>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</si>
  <si>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</si>
  <si>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</si>
  <si>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</si>
  <si>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</si>
  <si>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</si>
  <si>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</si>
  <si>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</si>
  <si>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</si>
  <si>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</si>
  <si>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</si>
  <si>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</si>
  <si>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</si>
  <si>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</si>
  <si>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</si>
  <si>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</si>
  <si>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</si>
  <si>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</si>
  <si>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</si>
  <si>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</si>
  <si>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</si>
  <si>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</si>
  <si>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</si>
  <si>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</si>
  <si>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</si>
  <si>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</si>
  <si>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</si>
  <si>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</si>
  <si>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</si>
  <si>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</si>
  <si>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</si>
  <si>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</si>
  <si>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</si>
  <si>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</si>
  <si>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</si>
  <si>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</si>
  <si>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</si>
  <si>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</si>
  <si>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</si>
  <si>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</si>
  <si>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</si>
  <si>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</si>
  <si>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</si>
  <si>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</si>
  <si>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</si>
  <si>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</si>
  <si>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</si>
  <si>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</si>
  <si>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</si>
  <si>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</si>
  <si>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</si>
  <si>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</si>
  <si>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</si>
  <si>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</si>
  <si>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</si>
  <si>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</si>
  <si>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</si>
  <si>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</si>
  <si>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</si>
  <si>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</si>
  <si>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</si>
  <si>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</si>
  <si>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</si>
  <si>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</si>
  <si>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</si>
  <si>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</si>
  <si>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</si>
  <si>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</si>
  <si>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</si>
  <si>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</si>
  <si>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</si>
  <si>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</si>
  <si>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</si>
  <si>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</si>
  <si>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</si>
  <si>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</si>
  <si>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</si>
  <si>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</si>
  <si>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</si>
  <si>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</si>
  <si>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</si>
  <si>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</si>
  <si>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</si>
  <si>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</si>
  <si>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</si>
  <si>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</si>
  <si>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</si>
  <si>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</si>
  <si>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</si>
  <si>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</si>
  <si>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</si>
  <si>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</si>
  <si>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</si>
  <si>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</si>
  <si>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</si>
  <si>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</si>
  <si>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</si>
  <si>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</si>
  <si>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</si>
  <si>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</si>
  <si>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</si>
  <si>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</si>
  <si>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</si>
  <si>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</si>
  <si>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</si>
  <si>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</si>
  <si>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</si>
  <si>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</si>
  <si>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</si>
  <si>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</si>
  <si>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</si>
  <si>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</si>
  <si>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</si>
  <si>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</si>
  <si>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</si>
  <si>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</si>
  <si>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</si>
  <si>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</si>
  <si>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</si>
  <si>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</si>
  <si>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</si>
  <si>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</si>
  <si>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</si>
  <si>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</si>
  <si>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</si>
  <si>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</si>
  <si>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</si>
  <si>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</si>
  <si>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</si>
  <si>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</si>
  <si>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</si>
  <si>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</si>
  <si>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</si>
  <si>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</si>
  <si>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</si>
  <si>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</si>
  <si>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</si>
  <si>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</si>
  <si>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</si>
  <si>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</si>
  <si>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</si>
  <si>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</si>
  <si>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</si>
  <si>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</si>
  <si>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</si>
  <si>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</si>
  <si>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</si>
  <si>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</si>
  <si>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</si>
  <si>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</si>
  <si>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</si>
  <si>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</si>
  <si>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</si>
  <si>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</si>
  <si>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</si>
  <si>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</si>
  <si>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</si>
  <si>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</si>
  <si>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</si>
  <si>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</si>
  <si>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</si>
  <si>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</si>
  <si>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</si>
  <si>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</si>
  <si>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</si>
  <si>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</si>
  <si>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</si>
  <si>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</si>
  <si>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</si>
  <si>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</si>
  <si>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</si>
  <si>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</si>
  <si>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</si>
  <si>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</si>
  <si>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</si>
  <si>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</si>
  <si>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</si>
  <si>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</si>
  <si>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</si>
  <si>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</si>
  <si>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</si>
  <si>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</si>
  <si>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</si>
  <si>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</si>
  <si>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</si>
  <si>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</si>
  <si>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</si>
  <si>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</si>
  <si>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</si>
  <si>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</si>
  <si>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</si>
  <si>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</si>
  <si>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</si>
  <si>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</si>
  <si>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</si>
  <si>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</si>
  <si>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</si>
  <si>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</si>
  <si>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</si>
  <si>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</si>
  <si>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</si>
  <si>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</si>
  <si>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</si>
  <si>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</si>
  <si>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</si>
  <si>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</si>
  <si>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</si>
  <si>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</si>
  <si>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</si>
  <si>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</si>
  <si>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</si>
  <si>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</si>
  <si>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</si>
  <si>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</si>
  <si>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</si>
  <si>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</si>
  <si>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</si>
  <si>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</si>
  <si>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</si>
  <si>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</si>
  <si>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</si>
  <si>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</si>
  <si>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</si>
  <si>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</si>
  <si>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</si>
  <si>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</si>
  <si>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</si>
  <si>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</si>
  <si>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</si>
  <si>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</si>
  <si>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</si>
  <si>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</si>
  <si>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</si>
  <si>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</si>
  <si>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</si>
  <si>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</si>
  <si>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</si>
  <si>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</si>
  <si>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</si>
  <si>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</si>
  <si>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</si>
  <si>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</si>
  <si>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</si>
  <si>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</si>
  <si>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</si>
  <si>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</si>
  <si>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</si>
  <si>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</si>
  <si>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</si>
  <si>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</si>
  <si>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</si>
  <si>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</si>
  <si>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</si>
  <si>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</si>
  <si>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</si>
  <si>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</si>
  <si>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</si>
  <si>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</si>
  <si>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</si>
  <si>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</si>
  <si>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</si>
  <si>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</si>
  <si>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</si>
  <si>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</si>
  <si>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</si>
  <si>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</si>
  <si>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</si>
  <si>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</si>
  <si>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</si>
  <si>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</si>
  <si>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</si>
  <si>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</si>
  <si>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</si>
  <si>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</si>
  <si>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</si>
  <si>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</si>
  <si>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</si>
  <si>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</si>
  <si>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</si>
  <si>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</si>
  <si>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</si>
  <si>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</si>
  <si>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</si>
  <si>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</si>
  <si>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</si>
  <si>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</si>
  <si>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</si>
  <si>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</si>
  <si>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</si>
  <si>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</si>
  <si>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</si>
  <si>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</si>
  <si>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</si>
  <si>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</si>
  <si>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</si>
  <si>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</si>
  <si>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</si>
  <si>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</si>
  <si>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</si>
  <si>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</si>
  <si>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</si>
  <si>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</si>
  <si>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</si>
  <si>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</si>
  <si>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</si>
  <si>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</si>
  <si>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</si>
  <si>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</si>
  <si>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</si>
  <si>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</si>
  <si>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</si>
  <si>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</si>
  <si>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</si>
  <si>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</si>
  <si>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</si>
  <si>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</si>
  <si>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</si>
  <si>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</si>
  <si>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</si>
  <si>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</si>
  <si>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</si>
  <si>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</si>
  <si>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</si>
  <si>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</si>
  <si>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</si>
  <si>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</si>
  <si>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</si>
  <si>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</si>
  <si>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</si>
  <si>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</si>
  <si>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</si>
  <si>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</si>
  <si>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</si>
  <si>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</si>
  <si>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</si>
  <si>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</si>
  <si>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</si>
  <si>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</si>
  <si>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</si>
  <si>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</si>
  <si>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</si>
  <si>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</si>
  <si>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</si>
  <si>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</si>
  <si>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</si>
  <si>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</si>
  <si>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</si>
  <si>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</si>
  <si>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</si>
  <si>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</si>
  <si>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</si>
  <si>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</si>
  <si>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</si>
  <si>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</si>
  <si>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</si>
  <si>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</si>
  <si>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</si>
  <si>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</si>
  <si>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</si>
  <si>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</si>
  <si>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</si>
  <si>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</si>
  <si>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</si>
  <si>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</si>
  <si>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</si>
  <si>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</si>
  <si>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</si>
  <si>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</si>
  <si>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</si>
  <si>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</si>
  <si>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</si>
  <si>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</si>
  <si>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</si>
  <si>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</si>
  <si>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</si>
  <si>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</si>
  <si>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</si>
  <si>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</si>
  <si>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</si>
  <si>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</si>
  <si>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</si>
  <si>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</si>
  <si>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</si>
  <si>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</si>
  <si>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</si>
  <si>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</si>
  <si>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</si>
  <si>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</si>
  <si>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</si>
  <si>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</si>
  <si>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</si>
  <si>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</si>
  <si>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</si>
  <si>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</si>
  <si>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</si>
  <si>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</si>
  <si>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</si>
  <si>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</si>
  <si>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</si>
  <si>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</si>
  <si>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</si>
  <si>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</si>
  <si>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</si>
  <si>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</si>
  <si>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</si>
  <si>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</si>
  <si>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</si>
  <si>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</si>
  <si>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</si>
  <si>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</si>
  <si>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</si>
  <si>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</si>
  <si>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</si>
  <si>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</si>
  <si>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</si>
  <si>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</si>
  <si>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</si>
  <si>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</si>
  <si>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</si>
  <si>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</si>
  <si>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</si>
  <si>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</si>
  <si>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</si>
  <si>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</si>
  <si>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</si>
  <si>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</si>
  <si>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</si>
  <si>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</si>
  <si>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</si>
  <si>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</si>
  <si>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</si>
  <si>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</si>
  <si>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</si>
  <si>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</si>
  <si>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</si>
  <si>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</si>
  <si>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</si>
  <si>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</si>
  <si>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</si>
  <si>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</si>
  <si>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</si>
  <si>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</si>
  <si>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</si>
  <si>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</si>
  <si>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</si>
  <si>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</si>
  <si>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</si>
  <si>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</si>
  <si>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</si>
  <si>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</si>
  <si>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</si>
  <si>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</si>
  <si>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</si>
  <si>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</si>
  <si>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</si>
  <si>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</si>
  <si>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</si>
  <si>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</si>
  <si>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</si>
  <si>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</si>
  <si>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</si>
  <si>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</si>
  <si>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</si>
  <si>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</si>
  <si>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</si>
  <si>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</si>
  <si>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</si>
  <si>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</si>
  <si>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</si>
  <si>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</si>
  <si>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</si>
  <si>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</si>
  <si>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</si>
  <si>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</si>
  <si>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</si>
  <si>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</si>
  <si>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</si>
  <si>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</si>
  <si>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</si>
  <si>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</si>
  <si>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</si>
  <si>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</si>
  <si>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</si>
  <si>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</si>
  <si>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</si>
  <si>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</si>
  <si>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</si>
  <si>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</si>
  <si>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</si>
  <si>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</si>
  <si>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</si>
  <si>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</si>
  <si>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</si>
  <si>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</si>
  <si>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</si>
  <si>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</si>
  <si>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</si>
  <si>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</si>
  <si>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</si>
  <si>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</si>
  <si>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</si>
  <si>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</si>
  <si>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</si>
  <si>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</si>
  <si>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</si>
  <si>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</si>
  <si>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</si>
  <si>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</si>
  <si>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</si>
  <si>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</si>
  <si>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</si>
  <si>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</si>
  <si>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</si>
  <si>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</si>
  <si>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</si>
  <si>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</si>
  <si>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</si>
  <si>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</si>
  <si>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</si>
  <si>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</si>
  <si>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</si>
  <si>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</si>
  <si>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</si>
  <si>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</si>
  <si>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</si>
  <si>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</si>
  <si>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</si>
  <si>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</si>
  <si>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</si>
  <si>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</si>
  <si>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</si>
  <si>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</si>
  <si>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</si>
  <si>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</si>
  <si>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</si>
  <si>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</si>
  <si>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</si>
  <si>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</si>
  <si>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</si>
  <si>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</si>
  <si>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</si>
  <si>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</si>
  <si>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</si>
  <si>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</si>
  <si>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</si>
  <si>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</si>
  <si>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</si>
  <si>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</si>
  <si>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</si>
  <si>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</si>
  <si>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</si>
  <si>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</si>
  <si>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</si>
  <si>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</si>
  <si>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</si>
  <si>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</si>
  <si>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</si>
  <si>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</si>
  <si>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</si>
  <si>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</si>
  <si>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</si>
  <si>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</si>
  <si>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</si>
  <si>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</si>
  <si>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</si>
  <si>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</si>
  <si>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</si>
  <si>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</si>
  <si>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</si>
  <si>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</si>
  <si>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</si>
  <si>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</si>
  <si>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</si>
  <si>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</si>
  <si>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</si>
  <si>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</si>
  <si>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</si>
  <si>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</si>
  <si>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</si>
  <si>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</si>
  <si>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</si>
  <si>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</si>
  <si>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</si>
  <si>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</si>
  <si>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</si>
  <si>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</si>
  <si>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</si>
  <si>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</si>
  <si>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</si>
  <si>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</si>
  <si>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</si>
  <si>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</si>
  <si>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</si>
  <si>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</si>
  <si>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</si>
  <si>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</si>
  <si>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</si>
  <si>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</si>
  <si>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</si>
  <si>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</si>
  <si>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</si>
  <si>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</si>
  <si>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</si>
  <si>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</si>
  <si>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</si>
  <si>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</si>
  <si>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</si>
  <si>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</si>
  <si>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</si>
  <si>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</si>
  <si>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</si>
  <si>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</si>
  <si>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</si>
  <si>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</si>
  <si>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</si>
  <si>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</si>
  <si>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</si>
  <si>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</si>
  <si>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</si>
  <si>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</si>
  <si>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</si>
  <si>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</si>
  <si>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</si>
  <si>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</si>
  <si>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</si>
  <si>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</si>
  <si>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</si>
  <si>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</si>
  <si>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</si>
  <si>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</si>
  <si>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</si>
  <si>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</si>
  <si>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</si>
  <si>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</si>
  <si>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</si>
  <si>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</si>
  <si>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</si>
  <si>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</si>
  <si>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</si>
  <si>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</si>
  <si>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</si>
  <si>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</si>
  <si>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</si>
  <si>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</si>
  <si>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</si>
  <si>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</si>
  <si>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</si>
  <si>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</si>
  <si>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</si>
  <si>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</si>
  <si>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</si>
  <si>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</si>
  <si>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</si>
  <si>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</si>
  <si>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</si>
  <si>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</si>
  <si>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</si>
  <si>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</si>
  <si>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</si>
  <si>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</si>
  <si>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</si>
  <si>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</si>
  <si>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</si>
  <si>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</si>
  <si>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</si>
  <si>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</si>
  <si>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</si>
  <si>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</si>
  <si>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</si>
  <si>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</si>
  <si>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</si>
  <si>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</si>
  <si>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</si>
  <si>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</si>
  <si>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</si>
  <si>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</si>
  <si>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</si>
  <si>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</si>
  <si>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</si>
  <si>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</si>
  <si>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</si>
  <si>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</si>
  <si>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</si>
  <si>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</si>
  <si>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</si>
  <si>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</si>
  <si>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</si>
  <si>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</si>
  <si>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</si>
  <si>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</si>
  <si>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</si>
  <si>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</si>
  <si>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</si>
  <si>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</si>
  <si>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</si>
  <si>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</si>
  <si>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</si>
  <si>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</si>
  <si>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</si>
  <si>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</si>
  <si>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</si>
  <si>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</si>
  <si>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</si>
  <si>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</si>
  <si>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</si>
  <si>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</si>
  <si>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</si>
  <si>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</si>
  <si>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</si>
  <si>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</si>
  <si>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</si>
  <si>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</si>
  <si>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</si>
  <si>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</si>
  <si>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</si>
  <si>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</si>
  <si>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</si>
  <si>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</si>
  <si>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</si>
  <si>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</si>
  <si>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</si>
  <si>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</si>
  <si>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</si>
  <si>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</si>
  <si>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</si>
  <si>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</si>
  <si>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</si>
  <si>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</si>
  <si>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</si>
  <si>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</si>
  <si>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</si>
  <si>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</si>
  <si>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</si>
  <si>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</si>
  <si>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</si>
  <si>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</si>
  <si>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</si>
  <si>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</si>
  <si>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</si>
  <si>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</si>
  <si>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</si>
  <si>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</si>
  <si>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</si>
  <si>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</si>
  <si>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</si>
  <si>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</si>
  <si>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</si>
  <si>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</si>
  <si>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</si>
  <si>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</si>
  <si>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</si>
  <si>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</si>
  <si>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</si>
  <si>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</si>
  <si>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</si>
  <si>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</si>
  <si>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</si>
  <si>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</si>
  <si>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</si>
  <si>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</si>
  <si>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</si>
  <si>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</si>
  <si>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</si>
  <si>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</si>
  <si>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</si>
  <si>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</si>
  <si>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</si>
  <si>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</si>
  <si>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</si>
  <si>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</si>
  <si>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</si>
  <si>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</si>
  <si>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</si>
  <si>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</si>
  <si>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</si>
  <si>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</si>
  <si>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</si>
  <si>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</si>
  <si>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</si>
  <si>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</si>
  <si>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</si>
  <si>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</si>
  <si>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</si>
  <si>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</si>
  <si>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</si>
  <si>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</si>
  <si>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</si>
  <si>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</si>
  <si>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</si>
  <si>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</si>
  <si>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</si>
  <si>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</si>
  <si>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</si>
  <si>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</si>
  <si>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</si>
  <si>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</si>
  <si>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</si>
  <si>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</si>
  <si>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</si>
  <si>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</si>
  <si>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</si>
  <si>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</si>
  <si>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</si>
  <si>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</si>
  <si>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</si>
  <si>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</si>
  <si>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</si>
  <si>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</si>
  <si>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</si>
  <si>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</si>
  <si>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</si>
  <si>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</si>
  <si>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</si>
  <si>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</si>
  <si>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</si>
  <si>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</si>
  <si>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</si>
  <si>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</si>
  <si>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</si>
  <si>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</si>
  <si>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</si>
  <si>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</si>
  <si>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</si>
  <si>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</si>
  <si>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</si>
  <si>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</si>
  <si>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</si>
  <si>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</si>
  <si>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</si>
  <si>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</si>
  <si>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</si>
  <si>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</si>
  <si>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</si>
  <si>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</si>
  <si>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</si>
  <si>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</si>
  <si>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</si>
  <si>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</si>
  <si>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</si>
  <si>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</si>
  <si>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</si>
  <si>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</si>
  <si>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</si>
  <si>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</si>
  <si>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</si>
  <si>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</si>
  <si>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</si>
  <si>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</si>
  <si>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</si>
  <si>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</si>
  <si>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</si>
  <si>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</si>
  <si>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</si>
  <si>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</si>
  <si>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</si>
  <si>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</si>
  <si>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</si>
  <si>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</si>
  <si>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</si>
  <si>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</si>
  <si>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</si>
  <si>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</si>
  <si>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</si>
  <si>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</si>
  <si>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</si>
  <si>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</si>
  <si>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</si>
  <si>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</si>
  <si>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</si>
  <si>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</si>
  <si>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</si>
  <si>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</si>
  <si>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</si>
  <si>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</si>
  <si>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</si>
  <si>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</si>
  <si>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</si>
  <si>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отсутствует</t>
  </si>
  <si>
    <t>10.2024</t>
  </si>
  <si>
    <t>631010000</t>
  </si>
  <si>
    <t>Восточно-Казахстанская область, г.Усть-Каменогорск, пр.Абая,102</t>
  </si>
  <si>
    <t>Долгосрочный план закупок товаров, работ и услуг по особому порядку без использования веб-портала на 2025-2028 годы по АО "УМЗ"</t>
  </si>
  <si>
    <t xml:space="preserve">Утверждён Приказом № </t>
  </si>
  <si>
    <t>Маркетинговое заключение</t>
  </si>
  <si>
    <t>Структурное подразделение/ БАР-код товара</t>
  </si>
  <si>
    <t>Код ЕНС ТРУ</t>
  </si>
  <si>
    <t>Основание проведения закупок</t>
  </si>
  <si>
    <t>Предполагаемый месяц заключения договора</t>
  </si>
  <si>
    <r>
      <t xml:space="preserve">Сроки поставки товаров, выполнения работ, оказания услуг </t>
    </r>
    <r>
      <rPr>
        <i/>
        <sz val="11"/>
        <color indexed="8"/>
        <rFont val="Times New Roman"/>
        <family val="1"/>
        <charset val="204"/>
      </rPr>
      <t>(заполнить одно из трех значений)</t>
    </r>
  </si>
  <si>
    <t>Единица измереения</t>
  </si>
  <si>
    <t>2025 год</t>
  </si>
  <si>
    <t>2026год</t>
  </si>
  <si>
    <t>2027 год</t>
  </si>
  <si>
    <t>2028 год</t>
  </si>
  <si>
    <t>Атрибут 4</t>
  </si>
  <si>
    <t>46</t>
  </si>
  <si>
    <t>47</t>
  </si>
  <si>
    <t>48</t>
  </si>
  <si>
    <t>49</t>
  </si>
  <si>
    <t>50</t>
  </si>
  <si>
    <t>51</t>
  </si>
  <si>
    <t>52</t>
  </si>
  <si>
    <t>53</t>
  </si>
  <si>
    <t>54</t>
  </si>
  <si>
    <t>55</t>
  </si>
  <si>
    <t>1 ЭиФ</t>
  </si>
  <si>
    <t>692010.000.000002</t>
  </si>
  <si>
    <t>Услуги по проведению аудита финансовой отчётности</t>
  </si>
  <si>
    <t>Услуги по проведению аудита финансовой отчётнсоти</t>
  </si>
  <si>
    <t>73-1-6</t>
  </si>
  <si>
    <t>с НДС</t>
  </si>
  <si>
    <t>2025-2027 жылдарға ҚЕХС бойынша қаржылық есептілік аудитіне арналған аудиторлық қызметтер</t>
  </si>
  <si>
    <t>Аудиторские услуги для аудита финансовой отчетности по МСФО за 2025- 2027 гг.</t>
  </si>
  <si>
    <t>244413.310.000000</t>
  </si>
  <si>
    <t>Катод</t>
  </si>
  <si>
    <t>медный, марка М00к</t>
  </si>
  <si>
    <t>пр.Абая,102, корпус №38</t>
  </si>
  <si>
    <t>12.2024</t>
  </si>
  <si>
    <t>пр. Абая, 102, склад АО УМЗ.</t>
  </si>
  <si>
    <t>М0К,М1к</t>
  </si>
  <si>
    <t>М0к,М1к</t>
  </si>
  <si>
    <t>ГОСТ 546-2014</t>
  </si>
  <si>
    <t>201325.700.000001</t>
  </si>
  <si>
    <t>Гидроксид алюминия</t>
  </si>
  <si>
    <t>порошок</t>
  </si>
  <si>
    <t>11.2024</t>
  </si>
  <si>
    <t>533 Марка</t>
  </si>
  <si>
    <t>ГД-00</t>
  </si>
  <si>
    <t>244423.110.000000</t>
  </si>
  <si>
    <t>Катанка</t>
  </si>
  <si>
    <t>медная, марка КМ, диаметр 8-14 мм</t>
  </si>
  <si>
    <t>01.2025</t>
  </si>
  <si>
    <t>СТ ТОО 40438373-V-8.01.117-2007 мыс катанкасы</t>
  </si>
  <si>
    <t>СТ РК ГОСТ Р 53803-2011,</t>
  </si>
  <si>
    <t>73-1-4</t>
  </si>
  <si>
    <t>03.2028</t>
  </si>
  <si>
    <t>12.2028</t>
  </si>
  <si>
    <t>по товарам объемы корректированные соглсно 1С, по сути исправлена ошибка выгрузки из 1С</t>
  </si>
  <si>
    <t>244211.310.000004</t>
  </si>
  <si>
    <t>Алюминий</t>
  </si>
  <si>
    <t>марка А85</t>
  </si>
  <si>
    <t>12.2026</t>
  </si>
  <si>
    <t>01110041</t>
  </si>
  <si>
    <t>Чушки мелкие первичного нелегированного алюминия марки А-85</t>
  </si>
  <si>
    <t>А-85 маркалы бастапқы легирленбеген алюминийдің ұсақ чушкалары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</si>
</sst>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0"/>
    <numFmt numFmtId="166" formatCode="mm/yyyy"/>
    <numFmt numFmtId="167" formatCode="00000000"/>
  </numFmts>
  <fonts count="43"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i/>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name val="Times New Roman"/>
      <family val="1"/>
      <charset val="204"/>
    </font>
    <font>
      <b/>
      <sz val="16"/>
      <color theme="1"/>
      <name val="Times New Roman"/>
      <family val="1"/>
      <charset val="204"/>
    </font>
    <font>
      <sz val="11"/>
      <color theme="1"/>
      <name val="Calibri"/>
      <family val="2"/>
      <charset val="204"/>
      <scheme val="minor"/>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sz val="16"/>
      <color theme="1"/>
      <name val="Times New Roman"/>
      <family val="1"/>
      <charset val="204"/>
    </font>
    <font>
      <b/>
      <sz val="12"/>
      <color theme="1"/>
      <name val="Times New Roman"/>
      <family val="1"/>
      <charset val="204"/>
    </font>
    <font>
      <sz val="12"/>
      <color theme="1"/>
      <name val="Calibri"/>
      <family val="2"/>
      <scheme val="minor"/>
    </font>
    <font>
      <sz val="8"/>
      <name val="Arial"/>
      <family val="2"/>
    </font>
    <font>
      <sz val="10"/>
      <name val="Helv"/>
    </font>
    <font>
      <sz val="11"/>
      <color rgb="FF00B050"/>
      <name val="Calibri"/>
      <family val="2"/>
      <charset val="204"/>
      <scheme val="minor"/>
    </font>
    <font>
      <b/>
      <sz val="11"/>
      <color rgb="FF00B050"/>
      <name val="Times New Roman"/>
      <family val="1"/>
      <charset val="204"/>
    </font>
  </fonts>
  <fills count="16">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3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2">
    <xf numFmtId="0" fontId="0" fillId="0" borderId="0"/>
    <xf numFmtId="0" fontId="16" fillId="0" borderId="0"/>
    <xf numFmtId="0" fontId="15" fillId="0" borderId="0"/>
    <xf numFmtId="0" fontId="17" fillId="0" borderId="0"/>
    <xf numFmtId="0" fontId="18" fillId="0" borderId="0"/>
    <xf numFmtId="0" fontId="19" fillId="0" borderId="21" applyNumberFormat="0" applyFill="0" applyAlignment="0" applyProtection="0"/>
    <xf numFmtId="0" fontId="20" fillId="0" borderId="22" applyNumberFormat="0" applyFill="0" applyAlignment="0" applyProtection="0"/>
    <xf numFmtId="0" fontId="21" fillId="0" borderId="2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6" borderId="24" applyNumberFormat="0" applyAlignment="0" applyProtection="0"/>
    <xf numFmtId="0" fontId="25" fillId="7" borderId="25" applyNumberFormat="0" applyAlignment="0" applyProtection="0"/>
    <xf numFmtId="0" fontId="26" fillId="7" borderId="24" applyNumberFormat="0" applyAlignment="0" applyProtection="0"/>
    <xf numFmtId="0" fontId="27" fillId="0" borderId="26" applyNumberFormat="0" applyFill="0" applyAlignment="0" applyProtection="0"/>
    <xf numFmtId="0" fontId="28" fillId="8" borderId="27" applyNumberFormat="0" applyAlignment="0" applyProtection="0"/>
    <xf numFmtId="0" fontId="29" fillId="0" borderId="0" applyNumberFormat="0" applyFill="0" applyBorder="0" applyAlignment="0" applyProtection="0"/>
    <xf numFmtId="0" fontId="15" fillId="9" borderId="28" applyNumberFormat="0" applyFont="0" applyAlignment="0" applyProtection="0"/>
    <xf numFmtId="0" fontId="30" fillId="0" borderId="0" applyNumberFormat="0" applyFill="0" applyBorder="0" applyAlignment="0" applyProtection="0"/>
    <xf numFmtId="0" fontId="31" fillId="0" borderId="29" applyNumberFormat="0" applyFill="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3" fillId="0" borderId="0" applyNumberFormat="0" applyFill="0" applyBorder="0" applyAlignment="0" applyProtection="0"/>
    <xf numFmtId="0" fontId="34" fillId="5" borderId="0" applyNumberFormat="0" applyBorder="0" applyAlignment="0" applyProtection="0"/>
    <xf numFmtId="0" fontId="15" fillId="0" borderId="0"/>
    <xf numFmtId="0" fontId="16" fillId="0" borderId="0"/>
    <xf numFmtId="0" fontId="35" fillId="0" borderId="0"/>
    <xf numFmtId="0" fontId="15" fillId="0" borderId="0"/>
    <xf numFmtId="165" fontId="18" fillId="0" borderId="0"/>
    <xf numFmtId="0" fontId="17" fillId="0" borderId="0"/>
    <xf numFmtId="0" fontId="18" fillId="0" borderId="0"/>
    <xf numFmtId="0" fontId="18" fillId="0" borderId="0"/>
    <xf numFmtId="0" fontId="18" fillId="0" borderId="0"/>
    <xf numFmtId="0" fontId="40" fillId="0" borderId="0"/>
    <xf numFmtId="0" fontId="16" fillId="0" borderId="0"/>
    <xf numFmtId="0" fontId="16" fillId="0" borderId="0"/>
    <xf numFmtId="0" fontId="39" fillId="0" borderId="0"/>
    <xf numFmtId="164" fontId="16" fillId="0" borderId="0" applyFont="0" applyFill="0" applyBorder="0" applyAlignment="0" applyProtection="0"/>
  </cellStyleXfs>
  <cellXfs count="97">
    <xf numFmtId="0" fontId="0" fillId="0" borderId="0" xfId="0"/>
    <xf numFmtId="49" fontId="6" fillId="0" borderId="9" xfId="0" applyNumberFormat="1" applyFont="1" applyBorder="1" applyAlignment="1">
      <alignment wrapText="1"/>
    </xf>
    <xf numFmtId="0" fontId="6" fillId="0" borderId="9" xfId="0" applyFont="1" applyBorder="1" applyAlignment="1">
      <alignment wrapText="1"/>
    </xf>
    <xf numFmtId="0" fontId="9" fillId="0" borderId="12" xfId="0" applyFont="1" applyBorder="1"/>
    <xf numFmtId="0" fontId="5" fillId="0" borderId="9" xfId="0" applyFont="1" applyBorder="1"/>
    <xf numFmtId="0" fontId="6" fillId="0" borderId="0" xfId="0" applyFont="1" applyAlignment="1">
      <alignment wrapText="1"/>
    </xf>
    <xf numFmtId="0" fontId="6" fillId="0" borderId="0" xfId="0" applyFont="1"/>
    <xf numFmtId="0" fontId="10" fillId="0" borderId="9" xfId="0" applyFont="1" applyBorder="1" applyAlignment="1">
      <alignment horizontal="center" vertical="center" wrapText="1"/>
    </xf>
    <xf numFmtId="0" fontId="6" fillId="0" borderId="9" xfId="0" applyFont="1" applyBorder="1"/>
    <xf numFmtId="0" fontId="5" fillId="0" borderId="0" xfId="0" applyFont="1"/>
    <xf numFmtId="0" fontId="9" fillId="0" borderId="9" xfId="0" applyFont="1" applyBorder="1"/>
    <xf numFmtId="0" fontId="5" fillId="0" borderId="0" xfId="0" applyFont="1" applyAlignment="1">
      <alignment vertical="top"/>
    </xf>
    <xf numFmtId="0" fontId="5" fillId="0" borderId="9" xfId="0" applyFont="1" applyBorder="1" applyAlignment="1">
      <alignment vertical="top"/>
    </xf>
    <xf numFmtId="0" fontId="5" fillId="0" borderId="9" xfId="0" applyFont="1" applyBorder="1" applyAlignment="1">
      <alignment wrapText="1"/>
    </xf>
    <xf numFmtId="49" fontId="6" fillId="0" borderId="0" xfId="0" applyNumberFormat="1" applyFont="1" applyAlignment="1">
      <alignment wrapText="1"/>
    </xf>
    <xf numFmtId="49" fontId="7" fillId="0" borderId="0" xfId="0" applyNumberFormat="1" applyFont="1" applyAlignment="1">
      <alignment horizontal="center" vertical="center" wrapText="1"/>
    </xf>
    <xf numFmtId="0" fontId="7" fillId="0" borderId="9" xfId="0" applyFont="1" applyBorder="1" applyAlignment="1">
      <alignment horizontal="center" vertical="center" wrapText="1"/>
    </xf>
    <xf numFmtId="49" fontId="11" fillId="0" borderId="0" xfId="0" applyNumberFormat="1" applyFont="1" applyAlignment="1">
      <alignment vertical="center" wrapText="1"/>
    </xf>
    <xf numFmtId="0" fontId="0" fillId="0" borderId="0" xfId="0" applyFont="1"/>
    <xf numFmtId="49" fontId="6" fillId="2" borderId="13" xfId="0" applyNumberFormat="1" applyFont="1" applyFill="1" applyBorder="1" applyAlignment="1">
      <alignment horizontal="center" vertical="top" wrapText="1"/>
    </xf>
    <xf numFmtId="49" fontId="6" fillId="2" borderId="14" xfId="0" applyNumberFormat="1" applyFont="1" applyFill="1" applyBorder="1" applyAlignment="1">
      <alignment horizontal="left" vertical="top" wrapText="1"/>
    </xf>
    <xf numFmtId="49" fontId="6" fillId="2" borderId="15" xfId="0" applyNumberFormat="1" applyFont="1" applyFill="1" applyBorder="1" applyAlignment="1">
      <alignment horizontal="center" vertical="top" wrapText="1"/>
    </xf>
    <xf numFmtId="49" fontId="6" fillId="2" borderId="16" xfId="0" applyNumberFormat="1" applyFont="1" applyFill="1" applyBorder="1" applyAlignment="1">
      <alignment horizontal="left" vertical="top" wrapText="1"/>
    </xf>
    <xf numFmtId="0" fontId="6" fillId="2" borderId="16" xfId="0" applyFont="1" applyFill="1" applyBorder="1" applyAlignment="1">
      <alignment horizontal="left" vertical="top" wrapText="1"/>
    </xf>
    <xf numFmtId="49" fontId="12" fillId="2" borderId="16" xfId="0" applyNumberFormat="1" applyFont="1" applyFill="1" applyBorder="1" applyAlignment="1">
      <alignment horizontal="left" vertical="top" wrapText="1"/>
    </xf>
    <xf numFmtId="49" fontId="7" fillId="0" borderId="17" xfId="0" applyNumberFormat="1" applyFont="1" applyBorder="1" applyAlignment="1">
      <alignment horizontal="center" vertical="top"/>
    </xf>
    <xf numFmtId="0" fontId="7" fillId="0" borderId="17" xfId="0" applyFont="1" applyBorder="1" applyAlignment="1">
      <alignment horizontal="center" vertical="top" wrapText="1"/>
    </xf>
    <xf numFmtId="49" fontId="6" fillId="2" borderId="18" xfId="0" applyNumberFormat="1" applyFont="1" applyFill="1" applyBorder="1" applyAlignment="1">
      <alignment horizontal="center" vertical="top" wrapText="1"/>
    </xf>
    <xf numFmtId="0" fontId="6" fillId="2" borderId="2" xfId="0" applyFont="1" applyFill="1" applyBorder="1" applyAlignment="1">
      <alignment horizontal="left" vertical="top" wrapText="1"/>
    </xf>
    <xf numFmtId="49" fontId="13" fillId="0" borderId="1"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0" fillId="0" borderId="0" xfId="0"/>
    <xf numFmtId="0" fontId="17" fillId="0" borderId="0" xfId="3"/>
    <xf numFmtId="0" fontId="14" fillId="0" borderId="0" xfId="3" applyFont="1"/>
    <xf numFmtId="0" fontId="36" fillId="0" borderId="0" xfId="3" applyFont="1"/>
    <xf numFmtId="0" fontId="36" fillId="0" borderId="0" xfId="3" applyFont="1" applyAlignment="1">
      <alignment horizontal="center" vertical="center"/>
    </xf>
    <xf numFmtId="49" fontId="37" fillId="0" borderId="0" xfId="3" applyNumberFormat="1" applyFont="1" applyAlignment="1">
      <alignment horizontal="left"/>
    </xf>
    <xf numFmtId="49" fontId="37" fillId="0" borderId="0" xfId="3" applyNumberFormat="1" applyFont="1" applyAlignment="1">
      <alignment horizontal="center" vertical="center"/>
    </xf>
    <xf numFmtId="49" fontId="38" fillId="0" borderId="0" xfId="3" applyNumberFormat="1" applyFont="1"/>
    <xf numFmtId="4" fontId="31" fillId="0" borderId="0" xfId="0" applyNumberFormat="1" applyFont="1"/>
    <xf numFmtId="49" fontId="37" fillId="0" borderId="3" xfId="0" applyNumberFormat="1" applyFont="1" applyBorder="1" applyAlignment="1">
      <alignment horizontal="center" vertical="center" wrapText="1"/>
    </xf>
    <xf numFmtId="49" fontId="7" fillId="0" borderId="30" xfId="3" applyNumberFormat="1" applyFont="1" applyBorder="1" applyAlignment="1">
      <alignment horizontal="center" vertical="center" wrapText="1"/>
    </xf>
    <xf numFmtId="49" fontId="7" fillId="0" borderId="31" xfId="3" applyNumberFormat="1" applyFont="1" applyBorder="1" applyAlignment="1">
      <alignment horizontal="center" vertical="center" wrapText="1"/>
    </xf>
    <xf numFmtId="49" fontId="7" fillId="0" borderId="20" xfId="3" applyNumberFormat="1" applyFont="1" applyBorder="1" applyAlignment="1">
      <alignment horizontal="center" vertical="center" wrapText="1"/>
    </xf>
    <xf numFmtId="49" fontId="37" fillId="0" borderId="4" xfId="0" applyNumberFormat="1" applyFont="1" applyBorder="1" applyAlignment="1">
      <alignment horizontal="center" vertical="center" wrapText="1"/>
    </xf>
    <xf numFmtId="49" fontId="7" fillId="0" borderId="1" xfId="3" applyNumberFormat="1" applyFont="1" applyBorder="1" applyAlignment="1">
      <alignment horizontal="center" vertical="center" wrapText="1"/>
    </xf>
    <xf numFmtId="0" fontId="37" fillId="0" borderId="0" xfId="0" applyFont="1" applyAlignment="1">
      <alignment horizontal="center" vertical="center"/>
    </xf>
    <xf numFmtId="0" fontId="6" fillId="0" borderId="1" xfId="0" applyFont="1" applyBorder="1" applyAlignment="1">
      <alignment horizontal="center" vertical="center"/>
    </xf>
    <xf numFmtId="49" fontId="13"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1" fontId="13" fillId="0" borderId="1" xfId="0" applyNumberFormat="1" applyFont="1" applyBorder="1" applyAlignment="1">
      <alignment horizontal="center" vertical="center" wrapText="1"/>
    </xf>
    <xf numFmtId="166" fontId="13"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xf>
    <xf numFmtId="0" fontId="6" fillId="0" borderId="0" xfId="0" applyFont="1" applyAlignment="1">
      <alignment horizontal="center" vertical="center"/>
    </xf>
    <xf numFmtId="167" fontId="0" fillId="0" borderId="1" xfId="0" applyNumberFormat="1" applyFont="1" applyBorder="1" applyAlignment="1">
      <alignment horizontal="center" vertical="top" wrapText="1"/>
    </xf>
    <xf numFmtId="0" fontId="0" fillId="0" borderId="1" xfId="0" applyBorder="1"/>
    <xf numFmtId="0" fontId="41" fillId="0" borderId="1" xfId="0" applyFont="1" applyBorder="1"/>
    <xf numFmtId="49" fontId="42" fillId="0" borderId="0" xfId="0" applyNumberFormat="1" applyFont="1" applyAlignment="1">
      <alignment horizontal="left"/>
    </xf>
    <xf numFmtId="0" fontId="0" fillId="0" borderId="3" xfId="0" applyBorder="1"/>
    <xf numFmtId="167" fontId="0" fillId="0" borderId="3" xfId="0" applyNumberFormat="1" applyFont="1" applyBorder="1" applyAlignment="1">
      <alignment horizontal="center" vertical="top" wrapText="1"/>
    </xf>
    <xf numFmtId="49" fontId="13" fillId="0" borderId="3" xfId="0" applyNumberFormat="1" applyFont="1" applyBorder="1" applyAlignment="1">
      <alignment horizontal="center" vertical="center" wrapText="1"/>
    </xf>
    <xf numFmtId="49" fontId="0" fillId="0" borderId="1" xfId="0" applyNumberFormat="1" applyBorder="1"/>
    <xf numFmtId="0" fontId="0" fillId="0" borderId="1" xfId="0" applyFill="1" applyBorder="1"/>
    <xf numFmtId="49" fontId="7" fillId="0" borderId="30" xfId="3" applyNumberFormat="1" applyFont="1" applyBorder="1" applyAlignment="1">
      <alignment horizontal="center" vertical="center" wrapText="1"/>
    </xf>
    <xf numFmtId="49" fontId="7" fillId="0" borderId="31" xfId="3" applyNumberFormat="1" applyFont="1" applyBorder="1" applyAlignment="1">
      <alignment horizontal="center" vertical="center" wrapText="1"/>
    </xf>
    <xf numFmtId="49" fontId="7" fillId="0" borderId="20" xfId="3" applyNumberFormat="1" applyFont="1" applyBorder="1" applyAlignment="1">
      <alignment horizontal="center" vertical="center" wrapText="1"/>
    </xf>
    <xf numFmtId="49" fontId="7" fillId="0" borderId="1" xfId="3" applyNumberFormat="1" applyFont="1" applyBorder="1" applyAlignment="1">
      <alignment horizontal="center" vertical="center" wrapText="1"/>
    </xf>
    <xf numFmtId="49" fontId="7" fillId="0" borderId="32" xfId="3" applyNumberFormat="1" applyFont="1" applyBorder="1" applyAlignment="1">
      <alignment horizontal="center" vertical="center" wrapText="1"/>
    </xf>
    <xf numFmtId="49" fontId="7" fillId="0" borderId="33" xfId="3" applyNumberFormat="1" applyFont="1" applyBorder="1" applyAlignment="1">
      <alignment horizontal="center" vertical="center" wrapText="1"/>
    </xf>
    <xf numFmtId="49" fontId="7" fillId="0" borderId="34" xfId="3" applyNumberFormat="1" applyFont="1" applyBorder="1" applyAlignment="1">
      <alignment horizontal="center" vertical="center" wrapText="1"/>
    </xf>
    <xf numFmtId="49" fontId="7" fillId="0" borderId="35" xfId="3" applyNumberFormat="1" applyFont="1" applyBorder="1" applyAlignment="1">
      <alignment horizontal="center" vertical="center" wrapText="1"/>
    </xf>
    <xf numFmtId="49" fontId="7" fillId="0" borderId="36" xfId="3" applyNumberFormat="1" applyFont="1" applyBorder="1" applyAlignment="1">
      <alignment horizontal="center" vertical="center" wrapText="1"/>
    </xf>
    <xf numFmtId="49" fontId="7" fillId="0" borderId="37" xfId="3" applyNumberFormat="1" applyFont="1" applyBorder="1" applyAlignment="1">
      <alignment horizontal="center" vertical="center" wrapText="1"/>
    </xf>
    <xf numFmtId="49" fontId="7" fillId="0" borderId="3"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49" fontId="7" fillId="0" borderId="4" xfId="3" applyNumberFormat="1" applyFont="1" applyBorder="1" applyAlignment="1">
      <alignment horizontal="center" vertical="center" wrapText="1"/>
    </xf>
    <xf numFmtId="49" fontId="37" fillId="0" borderId="0" xfId="3" applyNumberFormat="1" applyFont="1" applyAlignment="1">
      <alignment horizontal="left"/>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49" fontId="37" fillId="0" borderId="30" xfId="0" applyNumberFormat="1" applyFont="1" applyBorder="1" applyAlignment="1">
      <alignment horizontal="center" vertical="center" wrapText="1"/>
    </xf>
    <xf numFmtId="49" fontId="37" fillId="0" borderId="20"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49" fontId="5" fillId="0" borderId="0" xfId="0" applyNumberFormat="1" applyFont="1" applyAlignment="1">
      <alignment horizontal="left" wrapText="1"/>
    </xf>
    <xf numFmtId="0" fontId="0" fillId="0" borderId="0" xfId="0"/>
    <xf numFmtId="0" fontId="8" fillId="0" borderId="11" xfId="0" applyFont="1" applyBorder="1" applyAlignment="1">
      <alignment horizontal="center" wrapText="1"/>
    </xf>
    <xf numFmtId="0" fontId="2" fillId="0" borderId="19" xfId="0" applyFont="1" applyBorder="1"/>
    <xf numFmtId="0" fontId="9" fillId="0" borderId="0" xfId="0" applyFont="1" applyAlignment="1">
      <alignment horizontal="left"/>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49" fontId="11" fillId="0" borderId="0" xfId="0" applyNumberFormat="1" applyFont="1" applyAlignment="1">
      <alignment horizontal="center" vertical="center" wrapText="1"/>
    </xf>
    <xf numFmtId="0" fontId="7" fillId="0" borderId="17" xfId="0" applyFont="1" applyBorder="1" applyAlignment="1">
      <alignment vertical="center" wrapText="1"/>
    </xf>
    <xf numFmtId="0" fontId="2" fillId="0" borderId="10" xfId="0" applyFont="1" applyBorder="1"/>
    <xf numFmtId="0" fontId="7" fillId="0" borderId="11" xfId="0" applyFont="1" applyBorder="1" applyAlignment="1">
      <alignment horizontal="center" vertical="center" wrapText="1"/>
    </xf>
  </cellXfs>
  <cellStyles count="42">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6" xr:uid="{00000000-0005-0000-0000-000012000000}"/>
    <cellStyle name="Обычный 12" xfId="1" xr:uid="{00000000-0005-0000-0000-000013000000}"/>
    <cellStyle name="Обычный 2" xfId="3" xr:uid="{00000000-0005-0000-0000-000014000000}"/>
    <cellStyle name="Обычный 2 10" xfId="34" xr:uid="{00000000-0005-0000-0000-000015000000}"/>
    <cellStyle name="Обычный 2 10 2" xfId="35" xr:uid="{00000000-0005-0000-0000-000016000000}"/>
    <cellStyle name="Обычный 2 2" xfId="38" xr:uid="{00000000-0005-0000-0000-000017000000}"/>
    <cellStyle name="Обычный 2 2 2" xfId="4" xr:uid="{00000000-0005-0000-0000-000018000000}"/>
    <cellStyle name="Обычный 2 3" xfId="2" xr:uid="{00000000-0005-0000-0000-000019000000}"/>
    <cellStyle name="Обычный 2 4" xfId="33" xr:uid="{00000000-0005-0000-0000-00001A000000}"/>
    <cellStyle name="Обычный 3" xfId="29" xr:uid="{00000000-0005-0000-0000-00001B000000}"/>
    <cellStyle name="Обычный 4" xfId="28" xr:uid="{00000000-0005-0000-0000-00001C000000}"/>
    <cellStyle name="Обычный 4 2" xfId="39" xr:uid="{00000000-0005-0000-0000-00001D000000}"/>
    <cellStyle name="Обычный 4 3" xfId="31" xr:uid="{00000000-0005-0000-0000-00001E000000}"/>
    <cellStyle name="Обычный 5" xfId="30" xr:uid="{00000000-0005-0000-0000-00001F000000}"/>
    <cellStyle name="Обычный 5 2" xfId="40" xr:uid="{00000000-0005-0000-0000-000020000000}"/>
    <cellStyle name="Обычный 6" xfId="32" xr:uid="{00000000-0005-0000-0000-000021000000}"/>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7" xr:uid="{00000000-0005-0000-0000-000026000000}"/>
    <cellStyle name="Текст предупреждения" xfId="16" builtinId="11" customBuiltin="1"/>
    <cellStyle name="Финансовый 2" xfId="41" xr:uid="{00000000-0005-0000-0000-000028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C16"/>
  <sheetViews>
    <sheetView tabSelected="1" topLeftCell="B1" workbookViewId="0">
      <selection activeCell="AI21" sqref="AI21"/>
    </sheetView>
  </sheetViews>
  <sheetFormatPr defaultRowHeight="15" x14ac:dyDescent="0.25"/>
  <cols>
    <col min="1" max="1" width="14.42578125" style="32" hidden="1" customWidth="1"/>
    <col min="2" max="2" width="10.5703125" style="32" bestFit="1" customWidth="1"/>
    <col min="3" max="7" width="9.140625" style="32"/>
    <col min="8" max="8" width="11.28515625" style="32" customWidth="1"/>
    <col min="9" max="11" width="9.140625" style="32"/>
    <col min="12" max="12" width="15.7109375" style="32" customWidth="1"/>
    <col min="13" max="24" width="9.140625" style="32"/>
    <col min="25" max="25" width="11.85546875" style="32" customWidth="1"/>
    <col min="26" max="26" width="12.85546875" style="32" customWidth="1"/>
    <col min="27" max="27" width="15.42578125" style="32" customWidth="1"/>
    <col min="28" max="28" width="19.140625" style="32" customWidth="1"/>
    <col min="29" max="29" width="14.7109375" style="32" customWidth="1"/>
    <col min="30" max="30" width="16" style="32" customWidth="1"/>
    <col min="31" max="31" width="16.7109375" style="32" customWidth="1"/>
    <col min="32" max="32" width="18.28515625" style="32" customWidth="1"/>
    <col min="33" max="33" width="16.42578125" style="32" customWidth="1"/>
    <col min="34" max="34" width="19.28515625" style="32" customWidth="1"/>
    <col min="35" max="35" width="20.85546875" style="32" customWidth="1"/>
    <col min="36" max="36" width="24.140625" style="32" customWidth="1"/>
    <col min="37" max="37" width="15.28515625" style="32" customWidth="1"/>
    <col min="38" max="38" width="16.28515625" style="32" customWidth="1"/>
    <col min="39" max="39" width="18.140625" style="32" customWidth="1"/>
    <col min="40" max="40" width="16.5703125" style="32" customWidth="1"/>
    <col min="41" max="41" width="17.7109375" style="32" customWidth="1"/>
    <col min="42" max="42" width="14.140625" style="32" customWidth="1"/>
    <col min="43" max="43" width="14.85546875" style="32" customWidth="1"/>
    <col min="44" max="16384" width="9.140625" style="32"/>
  </cols>
  <sheetData>
    <row r="3" spans="1:55" ht="20.25" x14ac:dyDescent="0.3">
      <c r="C3" s="33"/>
      <c r="D3" s="33"/>
      <c r="E3" s="33"/>
      <c r="F3" s="33"/>
      <c r="G3" s="33"/>
      <c r="H3" s="34"/>
      <c r="I3" s="35"/>
      <c r="J3" s="35"/>
      <c r="K3" s="35"/>
      <c r="L3" s="36"/>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row>
    <row r="4" spans="1:55" ht="15.75" x14ac:dyDescent="0.25">
      <c r="C4" s="33"/>
      <c r="D4" s="78" t="s">
        <v>1448</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33"/>
      <c r="AQ4" s="33"/>
      <c r="AR4" s="33"/>
      <c r="AS4" s="33"/>
      <c r="AT4" s="33"/>
      <c r="AU4" s="33"/>
      <c r="AV4" s="33"/>
      <c r="AW4" s="33"/>
      <c r="AX4" s="33"/>
      <c r="AY4" s="33"/>
      <c r="AZ4" s="33"/>
      <c r="BA4" s="33"/>
      <c r="BB4" s="33"/>
      <c r="BC4" s="33"/>
    </row>
    <row r="5" spans="1:55" ht="15.75" x14ac:dyDescent="0.25">
      <c r="C5" s="33"/>
      <c r="D5" s="37"/>
      <c r="E5" s="37"/>
      <c r="F5" s="37"/>
      <c r="G5" s="37"/>
      <c r="H5" s="37"/>
      <c r="I5" s="37" t="s">
        <v>1449</v>
      </c>
      <c r="J5" s="37"/>
      <c r="K5" s="37"/>
      <c r="L5" s="38"/>
      <c r="M5" s="37"/>
      <c r="N5" s="37"/>
      <c r="O5" s="37"/>
      <c r="P5" s="37"/>
      <c r="Q5" s="37"/>
      <c r="R5" s="37"/>
      <c r="S5" s="37"/>
      <c r="T5" s="39"/>
      <c r="U5" s="39"/>
      <c r="V5" s="39"/>
      <c r="W5" s="39"/>
      <c r="X5" s="39"/>
      <c r="Y5" s="39"/>
      <c r="Z5" s="37"/>
      <c r="AA5" s="37"/>
      <c r="AB5" s="37"/>
      <c r="AC5" s="37"/>
      <c r="AD5" s="37"/>
      <c r="AE5" s="37"/>
      <c r="AF5" s="37"/>
      <c r="AG5" s="37"/>
      <c r="AH5" s="37"/>
      <c r="AI5" s="37"/>
      <c r="AJ5" s="37"/>
      <c r="AK5" s="37"/>
      <c r="AL5" s="37"/>
      <c r="AM5" s="37"/>
      <c r="AN5" s="37"/>
      <c r="AO5" s="37"/>
      <c r="AP5" s="33"/>
      <c r="AQ5" s="33"/>
      <c r="AR5" s="33"/>
      <c r="AS5" s="33"/>
      <c r="AT5" s="33"/>
      <c r="AU5" s="33"/>
      <c r="AV5" s="33"/>
      <c r="AW5" s="33"/>
      <c r="AX5" s="33"/>
      <c r="AY5" s="33"/>
      <c r="AZ5" s="33"/>
      <c r="BA5" s="33"/>
      <c r="BB5" s="33"/>
      <c r="BC5" s="33"/>
    </row>
    <row r="6" spans="1:55" ht="15.75" x14ac:dyDescent="0.25">
      <c r="C6" s="33"/>
      <c r="D6" s="37"/>
      <c r="E6" s="37"/>
      <c r="F6" s="37"/>
      <c r="G6" s="37"/>
      <c r="H6" s="37"/>
      <c r="I6" s="37"/>
      <c r="J6" s="37"/>
      <c r="K6" s="37"/>
      <c r="L6" s="38"/>
      <c r="M6" s="37"/>
      <c r="N6" s="37"/>
      <c r="O6" s="37"/>
      <c r="P6" s="37"/>
      <c r="Q6" s="37"/>
      <c r="R6" s="37"/>
      <c r="S6" s="37"/>
      <c r="T6" s="39"/>
      <c r="U6" s="39"/>
      <c r="V6" s="39"/>
      <c r="W6" s="39"/>
      <c r="X6" s="39"/>
      <c r="Y6" s="39"/>
      <c r="Z6" s="37"/>
      <c r="AA6" s="37"/>
      <c r="AB6" s="37"/>
      <c r="AC6" s="37"/>
      <c r="AD6" s="37"/>
      <c r="AE6" s="37"/>
      <c r="AF6" s="37"/>
      <c r="AG6" s="37"/>
      <c r="AH6" s="37"/>
      <c r="AI6" s="37"/>
      <c r="AJ6" s="37"/>
      <c r="AK6" s="37"/>
      <c r="AL6" s="37"/>
      <c r="AM6" s="37"/>
      <c r="AN6" s="37"/>
      <c r="AO6" s="37"/>
      <c r="AP6" s="33"/>
      <c r="AQ6" s="33"/>
      <c r="AR6" s="33"/>
      <c r="AS6" s="33"/>
      <c r="AT6" s="33"/>
      <c r="AU6" s="33"/>
      <c r="AV6" s="33"/>
      <c r="AW6" s="33"/>
      <c r="AX6" s="33"/>
      <c r="AY6" s="33"/>
      <c r="AZ6" s="33"/>
      <c r="BA6" s="33"/>
      <c r="BB6" s="33"/>
      <c r="BC6" s="33"/>
    </row>
    <row r="7" spans="1:55" x14ac:dyDescent="0.25">
      <c r="B7" s="59" t="s">
        <v>1504</v>
      </c>
      <c r="AE7" s="40"/>
    </row>
    <row r="8" spans="1:55" ht="15.75" x14ac:dyDescent="0.25">
      <c r="A8" s="79" t="s">
        <v>1450</v>
      </c>
      <c r="B8" s="82" t="s">
        <v>1451</v>
      </c>
      <c r="C8" s="41"/>
      <c r="D8" s="83" t="s">
        <v>1452</v>
      </c>
      <c r="E8" s="84" t="s">
        <v>1</v>
      </c>
      <c r="F8" s="84" t="s">
        <v>2</v>
      </c>
      <c r="G8" s="75" t="s">
        <v>1453</v>
      </c>
      <c r="H8" s="75" t="s">
        <v>3</v>
      </c>
      <c r="I8" s="75" t="s">
        <v>4</v>
      </c>
      <c r="J8" s="75" t="s">
        <v>1454</v>
      </c>
      <c r="K8" s="75" t="s">
        <v>5</v>
      </c>
      <c r="L8" s="75" t="s">
        <v>6</v>
      </c>
      <c r="M8" s="75" t="s">
        <v>7</v>
      </c>
      <c r="N8" s="75" t="s">
        <v>8</v>
      </c>
      <c r="O8" s="65" t="s">
        <v>1455</v>
      </c>
      <c r="P8" s="66"/>
      <c r="Q8" s="66"/>
      <c r="R8" s="66"/>
      <c r="S8" s="67"/>
      <c r="T8" s="69" t="s">
        <v>9</v>
      </c>
      <c r="U8" s="70"/>
      <c r="V8" s="71"/>
      <c r="W8" s="75" t="s">
        <v>1456</v>
      </c>
      <c r="X8" s="75" t="s">
        <v>10</v>
      </c>
      <c r="Y8" s="68" t="s">
        <v>1457</v>
      </c>
      <c r="Z8" s="68"/>
      <c r="AA8" s="68"/>
      <c r="AB8" s="68"/>
      <c r="AC8" s="65" t="s">
        <v>1458</v>
      </c>
      <c r="AD8" s="66"/>
      <c r="AE8" s="66"/>
      <c r="AF8" s="67"/>
      <c r="AG8" s="42"/>
      <c r="AH8" s="43"/>
      <c r="AI8" s="43" t="s">
        <v>1459</v>
      </c>
      <c r="AJ8" s="43"/>
      <c r="AK8" s="42"/>
      <c r="AL8" s="43"/>
      <c r="AM8" s="43" t="s">
        <v>1460</v>
      </c>
      <c r="AN8" s="44"/>
      <c r="AO8" s="65" t="s">
        <v>11</v>
      </c>
      <c r="AP8" s="68" t="s">
        <v>12</v>
      </c>
      <c r="AQ8" s="68"/>
      <c r="AR8" s="68" t="s">
        <v>13</v>
      </c>
      <c r="AS8" s="68"/>
      <c r="AT8" s="68"/>
      <c r="AU8" s="68"/>
      <c r="AV8" s="68"/>
      <c r="AW8" s="68"/>
      <c r="AX8" s="68"/>
      <c r="AY8" s="68"/>
      <c r="AZ8" s="68"/>
      <c r="BA8" s="68"/>
      <c r="BB8" s="68"/>
      <c r="BC8" s="68"/>
    </row>
    <row r="9" spans="1:55" ht="71.25" x14ac:dyDescent="0.25">
      <c r="A9" s="80"/>
      <c r="B9" s="82"/>
      <c r="C9" s="45" t="s">
        <v>0</v>
      </c>
      <c r="D9" s="83"/>
      <c r="E9" s="84"/>
      <c r="F9" s="84"/>
      <c r="G9" s="77"/>
      <c r="H9" s="77"/>
      <c r="I9" s="77"/>
      <c r="J9" s="77"/>
      <c r="K9" s="77"/>
      <c r="L9" s="77"/>
      <c r="M9" s="77"/>
      <c r="N9" s="77"/>
      <c r="O9" s="65" t="s">
        <v>14</v>
      </c>
      <c r="P9" s="67"/>
      <c r="Q9" s="46" t="s">
        <v>15</v>
      </c>
      <c r="R9" s="65" t="s">
        <v>16</v>
      </c>
      <c r="S9" s="67"/>
      <c r="T9" s="72"/>
      <c r="U9" s="73"/>
      <c r="V9" s="74"/>
      <c r="W9" s="77"/>
      <c r="X9" s="77"/>
      <c r="Y9" s="68" t="s">
        <v>17</v>
      </c>
      <c r="Z9" s="68" t="s">
        <v>18</v>
      </c>
      <c r="AA9" s="68" t="s">
        <v>19</v>
      </c>
      <c r="AB9" s="68" t="s">
        <v>20</v>
      </c>
      <c r="AC9" s="75" t="s">
        <v>17</v>
      </c>
      <c r="AD9" s="75" t="s">
        <v>18</v>
      </c>
      <c r="AE9" s="75" t="s">
        <v>19</v>
      </c>
      <c r="AF9" s="75" t="s">
        <v>20</v>
      </c>
      <c r="AG9" s="68" t="s">
        <v>17</v>
      </c>
      <c r="AH9" s="68" t="s">
        <v>18</v>
      </c>
      <c r="AI9" s="68" t="s">
        <v>19</v>
      </c>
      <c r="AJ9" s="68" t="s">
        <v>20</v>
      </c>
      <c r="AK9" s="68" t="s">
        <v>17</v>
      </c>
      <c r="AL9" s="68" t="s">
        <v>18</v>
      </c>
      <c r="AM9" s="68" t="s">
        <v>19</v>
      </c>
      <c r="AN9" s="68" t="s">
        <v>20</v>
      </c>
      <c r="AO9" s="65"/>
      <c r="AP9" s="68" t="s">
        <v>21</v>
      </c>
      <c r="AQ9" s="68" t="s">
        <v>22</v>
      </c>
      <c r="AR9" s="65" t="s">
        <v>23</v>
      </c>
      <c r="AS9" s="66"/>
      <c r="AT9" s="67"/>
      <c r="AU9" s="65" t="s">
        <v>24</v>
      </c>
      <c r="AV9" s="66"/>
      <c r="AW9" s="67"/>
      <c r="AX9" s="65" t="s">
        <v>25</v>
      </c>
      <c r="AY9" s="66"/>
      <c r="AZ9" s="67"/>
      <c r="BA9" s="65" t="s">
        <v>1461</v>
      </c>
      <c r="BB9" s="66"/>
      <c r="BC9" s="67"/>
    </row>
    <row r="10" spans="1:55" ht="99.75" x14ac:dyDescent="0.25">
      <c r="A10" s="81"/>
      <c r="B10" s="82"/>
      <c r="C10" s="30"/>
      <c r="D10" s="83"/>
      <c r="E10" s="84"/>
      <c r="F10" s="84"/>
      <c r="G10" s="76"/>
      <c r="H10" s="76"/>
      <c r="I10" s="76"/>
      <c r="J10" s="76"/>
      <c r="K10" s="76"/>
      <c r="L10" s="76"/>
      <c r="M10" s="76"/>
      <c r="N10" s="76"/>
      <c r="O10" s="46" t="s">
        <v>26</v>
      </c>
      <c r="P10" s="46" t="s">
        <v>27</v>
      </c>
      <c r="Q10" s="46" t="s">
        <v>28</v>
      </c>
      <c r="R10" s="46" t="s">
        <v>29</v>
      </c>
      <c r="S10" s="46" t="s">
        <v>28</v>
      </c>
      <c r="T10" s="46" t="s">
        <v>30</v>
      </c>
      <c r="U10" s="46" t="s">
        <v>31</v>
      </c>
      <c r="V10" s="46" t="s">
        <v>32</v>
      </c>
      <c r="W10" s="76"/>
      <c r="X10" s="76"/>
      <c r="Y10" s="68"/>
      <c r="Z10" s="68"/>
      <c r="AA10" s="68"/>
      <c r="AB10" s="68"/>
      <c r="AC10" s="76"/>
      <c r="AD10" s="76"/>
      <c r="AE10" s="76"/>
      <c r="AF10" s="76"/>
      <c r="AG10" s="68"/>
      <c r="AH10" s="68"/>
      <c r="AI10" s="68"/>
      <c r="AJ10" s="68"/>
      <c r="AK10" s="68"/>
      <c r="AL10" s="68"/>
      <c r="AM10" s="68"/>
      <c r="AN10" s="68"/>
      <c r="AO10" s="65"/>
      <c r="AP10" s="68"/>
      <c r="AQ10" s="68"/>
      <c r="AR10" s="46" t="s">
        <v>33</v>
      </c>
      <c r="AS10" s="46" t="s">
        <v>34</v>
      </c>
      <c r="AT10" s="46" t="s">
        <v>35</v>
      </c>
      <c r="AU10" s="46" t="s">
        <v>33</v>
      </c>
      <c r="AV10" s="46" t="s">
        <v>34</v>
      </c>
      <c r="AW10" s="46" t="s">
        <v>35</v>
      </c>
      <c r="AX10" s="46" t="s">
        <v>33</v>
      </c>
      <c r="AY10" s="46" t="s">
        <v>34</v>
      </c>
      <c r="AZ10" s="46" t="s">
        <v>35</v>
      </c>
      <c r="BA10" s="46" t="s">
        <v>33</v>
      </c>
      <c r="BB10" s="46" t="s">
        <v>34</v>
      </c>
      <c r="BC10" s="46" t="s">
        <v>35</v>
      </c>
    </row>
    <row r="11" spans="1:55" ht="15.75" x14ac:dyDescent="0.25">
      <c r="A11" s="47">
        <v>1</v>
      </c>
      <c r="B11" s="41" t="s">
        <v>36</v>
      </c>
      <c r="C11" s="45" t="s">
        <v>37</v>
      </c>
      <c r="D11" s="41" t="s">
        <v>38</v>
      </c>
      <c r="E11" s="45" t="s">
        <v>39</v>
      </c>
      <c r="F11" s="41" t="s">
        <v>40</v>
      </c>
      <c r="G11" s="41" t="s">
        <v>41</v>
      </c>
      <c r="H11" s="45" t="s">
        <v>42</v>
      </c>
      <c r="I11" s="41" t="s">
        <v>43</v>
      </c>
      <c r="J11" s="41" t="s">
        <v>44</v>
      </c>
      <c r="K11" s="45" t="s">
        <v>45</v>
      </c>
      <c r="L11" s="41" t="s">
        <v>46</v>
      </c>
      <c r="M11" s="41" t="s">
        <v>47</v>
      </c>
      <c r="N11" s="45" t="s">
        <v>48</v>
      </c>
      <c r="O11" s="41" t="s">
        <v>49</v>
      </c>
      <c r="P11" s="41" t="s">
        <v>50</v>
      </c>
      <c r="Q11" s="45" t="s">
        <v>51</v>
      </c>
      <c r="R11" s="41" t="s">
        <v>52</v>
      </c>
      <c r="S11" s="41" t="s">
        <v>53</v>
      </c>
      <c r="T11" s="45" t="s">
        <v>54</v>
      </c>
      <c r="U11" s="41" t="s">
        <v>55</v>
      </c>
      <c r="V11" s="41" t="s">
        <v>56</v>
      </c>
      <c r="W11" s="45" t="s">
        <v>57</v>
      </c>
      <c r="X11" s="41" t="s">
        <v>58</v>
      </c>
      <c r="Y11" s="41" t="s">
        <v>59</v>
      </c>
      <c r="Z11" s="45" t="s">
        <v>60</v>
      </c>
      <c r="AA11" s="41" t="s">
        <v>61</v>
      </c>
      <c r="AB11" s="41" t="s">
        <v>62</v>
      </c>
      <c r="AC11" s="45" t="s">
        <v>63</v>
      </c>
      <c r="AD11" s="41" t="s">
        <v>64</v>
      </c>
      <c r="AE11" s="41" t="s">
        <v>65</v>
      </c>
      <c r="AF11" s="45" t="s">
        <v>66</v>
      </c>
      <c r="AG11" s="41" t="s">
        <v>67</v>
      </c>
      <c r="AH11" s="41" t="s">
        <v>68</v>
      </c>
      <c r="AI11" s="45" t="s">
        <v>69</v>
      </c>
      <c r="AJ11" s="41" t="s">
        <v>70</v>
      </c>
      <c r="AK11" s="41" t="s">
        <v>71</v>
      </c>
      <c r="AL11" s="45" t="s">
        <v>72</v>
      </c>
      <c r="AM11" s="41" t="s">
        <v>73</v>
      </c>
      <c r="AN11" s="41" t="s">
        <v>74</v>
      </c>
      <c r="AO11" s="45" t="s">
        <v>75</v>
      </c>
      <c r="AP11" s="41" t="s">
        <v>76</v>
      </c>
      <c r="AQ11" s="41" t="s">
        <v>77</v>
      </c>
      <c r="AR11" s="45" t="s">
        <v>78</v>
      </c>
      <c r="AS11" s="41" t="s">
        <v>79</v>
      </c>
      <c r="AT11" s="41" t="s">
        <v>1462</v>
      </c>
      <c r="AU11" s="45" t="s">
        <v>1463</v>
      </c>
      <c r="AV11" s="41" t="s">
        <v>1464</v>
      </c>
      <c r="AW11" s="41" t="s">
        <v>1465</v>
      </c>
      <c r="AX11" s="45" t="s">
        <v>1466</v>
      </c>
      <c r="AY11" s="41" t="s">
        <v>1467</v>
      </c>
      <c r="AZ11" s="41" t="s">
        <v>1468</v>
      </c>
      <c r="BA11" s="45" t="s">
        <v>1469</v>
      </c>
      <c r="BB11" s="41" t="s">
        <v>1470</v>
      </c>
      <c r="BC11" s="41" t="s">
        <v>1471</v>
      </c>
    </row>
    <row r="12" spans="1:55" s="55" customFormat="1" ht="42" customHeight="1" x14ac:dyDescent="0.25">
      <c r="A12" s="48" t="s">
        <v>1444</v>
      </c>
      <c r="B12" s="48" t="s">
        <v>1472</v>
      </c>
      <c r="C12" s="48">
        <v>1</v>
      </c>
      <c r="D12" s="29" t="s">
        <v>1473</v>
      </c>
      <c r="E12" s="29" t="s">
        <v>1474</v>
      </c>
      <c r="F12" s="29" t="s">
        <v>1475</v>
      </c>
      <c r="G12" s="29" t="s">
        <v>1476</v>
      </c>
      <c r="H12" s="49" t="s">
        <v>1446</v>
      </c>
      <c r="I12" s="29" t="s">
        <v>1447</v>
      </c>
      <c r="J12" s="50" t="s">
        <v>1445</v>
      </c>
      <c r="K12" s="49" t="s">
        <v>752</v>
      </c>
      <c r="L12" s="51">
        <v>631010000</v>
      </c>
      <c r="M12" s="31" t="s">
        <v>1447</v>
      </c>
      <c r="N12" s="48"/>
      <c r="O12" s="48"/>
      <c r="P12" s="48"/>
      <c r="Q12" s="29" t="s">
        <v>1502</v>
      </c>
      <c r="R12" s="52"/>
      <c r="S12" s="52"/>
      <c r="T12" s="51">
        <v>0</v>
      </c>
      <c r="U12" s="51">
        <v>100</v>
      </c>
      <c r="V12" s="51">
        <v>0</v>
      </c>
      <c r="W12" s="48"/>
      <c r="X12" s="29" t="s">
        <v>1477</v>
      </c>
      <c r="Y12" s="53">
        <v>1</v>
      </c>
      <c r="Z12" s="53">
        <v>14173330.359999999</v>
      </c>
      <c r="AA12" s="48">
        <f>Z12*Y12</f>
        <v>14173330.359999999</v>
      </c>
      <c r="AB12" s="48">
        <f>AA12*1.12</f>
        <v>15874130.0032</v>
      </c>
      <c r="AC12" s="53">
        <v>1</v>
      </c>
      <c r="AD12" s="53">
        <v>21937732.140000001</v>
      </c>
      <c r="AE12" s="48">
        <f>AD12*AC12</f>
        <v>21937732.140000001</v>
      </c>
      <c r="AF12" s="48">
        <f>AE12*1.12</f>
        <v>24570259.996800002</v>
      </c>
      <c r="AG12" s="53">
        <v>1</v>
      </c>
      <c r="AH12" s="53">
        <v>23582890.18</v>
      </c>
      <c r="AI12" s="48">
        <f>AH12*AG12</f>
        <v>23582890.18</v>
      </c>
      <c r="AJ12" s="48">
        <f>AI12*1.12</f>
        <v>26412837.001600001</v>
      </c>
      <c r="AK12" s="53">
        <v>1</v>
      </c>
      <c r="AL12" s="53">
        <v>7716697.3200000003</v>
      </c>
      <c r="AM12" s="48">
        <f>AL12*AK12</f>
        <v>7716697.3200000003</v>
      </c>
      <c r="AN12" s="48">
        <f>AM12*1.12</f>
        <v>8642700.9984000009</v>
      </c>
      <c r="AO12" s="54">
        <v>941040000097</v>
      </c>
      <c r="AP12" s="29" t="s">
        <v>1478</v>
      </c>
      <c r="AQ12" s="29" t="s">
        <v>1479</v>
      </c>
      <c r="AR12" s="48"/>
      <c r="AS12" s="48"/>
      <c r="AT12" s="48"/>
      <c r="AU12" s="48"/>
      <c r="AV12" s="48"/>
      <c r="AW12" s="48"/>
      <c r="AX12" s="48"/>
      <c r="AY12" s="48"/>
      <c r="AZ12" s="48"/>
      <c r="BA12" s="48"/>
      <c r="BB12" s="48"/>
      <c r="BC12" s="48"/>
    </row>
    <row r="13" spans="1:55" x14ac:dyDescent="0.25">
      <c r="A13" s="57"/>
      <c r="B13" s="56">
        <v>1110011</v>
      </c>
      <c r="C13" s="57"/>
      <c r="D13" s="57" t="s">
        <v>1480</v>
      </c>
      <c r="E13" s="57" t="s">
        <v>1481</v>
      </c>
      <c r="F13" s="57" t="s">
        <v>1482</v>
      </c>
      <c r="G13" s="57" t="s">
        <v>1501</v>
      </c>
      <c r="H13" s="57">
        <v>631010000</v>
      </c>
      <c r="I13" s="57" t="s">
        <v>1483</v>
      </c>
      <c r="J13" s="57" t="s">
        <v>1484</v>
      </c>
      <c r="K13" s="57" t="s">
        <v>752</v>
      </c>
      <c r="L13" s="57">
        <v>631010000</v>
      </c>
      <c r="M13" s="57" t="s">
        <v>1485</v>
      </c>
      <c r="N13" s="57" t="s">
        <v>1401</v>
      </c>
      <c r="O13" s="57"/>
      <c r="P13" s="57"/>
      <c r="Q13" s="29" t="s">
        <v>1503</v>
      </c>
      <c r="R13" s="57"/>
      <c r="S13" s="57"/>
      <c r="T13" s="57">
        <v>0</v>
      </c>
      <c r="U13" s="57">
        <v>100</v>
      </c>
      <c r="V13" s="57">
        <v>0</v>
      </c>
      <c r="W13" s="57" t="s">
        <v>645</v>
      </c>
      <c r="X13" s="57" t="s">
        <v>1417</v>
      </c>
      <c r="Y13" s="57">
        <v>185000</v>
      </c>
      <c r="Z13" s="57">
        <v>4066.4</v>
      </c>
      <c r="AA13" s="57">
        <v>752284000</v>
      </c>
      <c r="AB13" s="57">
        <v>842558080.00000012</v>
      </c>
      <c r="AC13" s="57">
        <v>185000</v>
      </c>
      <c r="AD13" s="57">
        <v>4066.4</v>
      </c>
      <c r="AE13" s="57">
        <v>752284000</v>
      </c>
      <c r="AF13" s="57">
        <v>842558080.00000012</v>
      </c>
      <c r="AG13" s="57">
        <v>185000</v>
      </c>
      <c r="AH13" s="57">
        <v>4066.4</v>
      </c>
      <c r="AI13" s="57">
        <v>752284000</v>
      </c>
      <c r="AJ13" s="57">
        <v>842558080.00000012</v>
      </c>
      <c r="AK13" s="57">
        <v>185000</v>
      </c>
      <c r="AL13" s="57">
        <v>4066.4</v>
      </c>
      <c r="AM13" s="57">
        <v>752284000</v>
      </c>
      <c r="AN13" s="57">
        <v>842558080.00000012</v>
      </c>
      <c r="AO13" s="57">
        <v>941040000097</v>
      </c>
      <c r="AP13" s="57"/>
      <c r="AQ13" s="57"/>
      <c r="AR13" s="57" t="s">
        <v>289</v>
      </c>
      <c r="AS13" s="57" t="s">
        <v>1486</v>
      </c>
      <c r="AT13" s="57" t="s">
        <v>1487</v>
      </c>
      <c r="AU13" s="57" t="s">
        <v>160</v>
      </c>
      <c r="AV13" s="57" t="s">
        <v>1488</v>
      </c>
      <c r="AW13" s="57" t="s">
        <v>1488</v>
      </c>
      <c r="AX13" s="57"/>
      <c r="AY13" s="57"/>
      <c r="AZ13" s="57"/>
      <c r="BA13" s="57"/>
      <c r="BB13" s="57"/>
      <c r="BC13" s="57"/>
    </row>
    <row r="14" spans="1:55" x14ac:dyDescent="0.25">
      <c r="A14" s="57"/>
      <c r="B14" s="56">
        <v>1110005</v>
      </c>
      <c r="C14" s="57"/>
      <c r="D14" s="57" t="s">
        <v>1489</v>
      </c>
      <c r="E14" s="57" t="s">
        <v>1490</v>
      </c>
      <c r="F14" s="57" t="s">
        <v>1491</v>
      </c>
      <c r="G14" s="57" t="s">
        <v>1501</v>
      </c>
      <c r="H14" s="57">
        <v>631010000</v>
      </c>
      <c r="I14" s="57" t="s">
        <v>1483</v>
      </c>
      <c r="J14" s="57" t="s">
        <v>1492</v>
      </c>
      <c r="K14" s="57" t="s">
        <v>752</v>
      </c>
      <c r="L14" s="57">
        <v>631010000</v>
      </c>
      <c r="M14" s="57" t="s">
        <v>1485</v>
      </c>
      <c r="N14" s="57" t="s">
        <v>1401</v>
      </c>
      <c r="O14" s="57"/>
      <c r="P14" s="57"/>
      <c r="Q14" s="29" t="s">
        <v>1503</v>
      </c>
      <c r="R14" s="57"/>
      <c r="S14" s="57"/>
      <c r="T14" s="57">
        <v>0</v>
      </c>
      <c r="U14" s="57">
        <v>0</v>
      </c>
      <c r="V14" s="57">
        <v>100</v>
      </c>
      <c r="W14" s="57" t="s">
        <v>647</v>
      </c>
      <c r="X14" s="57" t="s">
        <v>1417</v>
      </c>
      <c r="Y14" s="58">
        <v>406.87</v>
      </c>
      <c r="Z14" s="57">
        <v>232107.58</v>
      </c>
      <c r="AA14" s="57">
        <v>74583128.681399986</v>
      </c>
      <c r="AB14" s="57">
        <v>83533104.123167992</v>
      </c>
      <c r="AC14" s="57">
        <v>321.33</v>
      </c>
      <c r="AD14" s="57">
        <v>232107.58</v>
      </c>
      <c r="AE14" s="57">
        <v>74583128.681399986</v>
      </c>
      <c r="AF14" s="57">
        <v>83533104.123167992</v>
      </c>
      <c r="AG14" s="57">
        <v>321.33</v>
      </c>
      <c r="AH14" s="57">
        <v>232107.58</v>
      </c>
      <c r="AI14" s="57">
        <v>74583128.681399986</v>
      </c>
      <c r="AJ14" s="57">
        <v>83533104.123167992</v>
      </c>
      <c r="AK14" s="57">
        <v>321.33</v>
      </c>
      <c r="AL14" s="57">
        <v>232107.58</v>
      </c>
      <c r="AM14" s="57">
        <v>74583128.681399986</v>
      </c>
      <c r="AN14" s="57">
        <v>83533104.123167992</v>
      </c>
      <c r="AO14" s="57">
        <v>941040000097</v>
      </c>
      <c r="AP14" s="57"/>
      <c r="AQ14" s="57"/>
      <c r="AR14" s="57" t="s">
        <v>1493</v>
      </c>
      <c r="AS14" s="57" t="s">
        <v>1494</v>
      </c>
      <c r="AT14" s="57" t="s">
        <v>1494</v>
      </c>
      <c r="AU14" s="57"/>
      <c r="AV14" s="57"/>
      <c r="AW14" s="57"/>
      <c r="AX14" s="57"/>
      <c r="AY14" s="57"/>
      <c r="AZ14" s="57"/>
      <c r="BA14" s="57"/>
      <c r="BB14" s="57"/>
      <c r="BC14" s="57"/>
    </row>
    <row r="15" spans="1:55" x14ac:dyDescent="0.25">
      <c r="A15" s="60"/>
      <c r="B15" s="61">
        <v>1110022</v>
      </c>
      <c r="C15" s="60"/>
      <c r="D15" s="60" t="s">
        <v>1495</v>
      </c>
      <c r="E15" s="60" t="s">
        <v>1496</v>
      </c>
      <c r="F15" s="60" t="s">
        <v>1497</v>
      </c>
      <c r="G15" s="60" t="s">
        <v>1501</v>
      </c>
      <c r="H15" s="60">
        <v>631010000</v>
      </c>
      <c r="I15" s="60" t="s">
        <v>1483</v>
      </c>
      <c r="J15" s="60" t="s">
        <v>1498</v>
      </c>
      <c r="K15" s="60" t="s">
        <v>752</v>
      </c>
      <c r="L15" s="60">
        <v>631010000</v>
      </c>
      <c r="M15" s="60" t="s">
        <v>1485</v>
      </c>
      <c r="N15" s="60" t="s">
        <v>1401</v>
      </c>
      <c r="O15" s="60"/>
      <c r="P15" s="60"/>
      <c r="Q15" s="62" t="s">
        <v>1503</v>
      </c>
      <c r="R15" s="60"/>
      <c r="S15" s="60"/>
      <c r="T15" s="60">
        <v>0</v>
      </c>
      <c r="U15" s="60">
        <v>100</v>
      </c>
      <c r="V15" s="60">
        <v>0</v>
      </c>
      <c r="W15" s="60" t="s">
        <v>645</v>
      </c>
      <c r="X15" s="60" t="s">
        <v>1417</v>
      </c>
      <c r="Y15" s="60">
        <v>425833</v>
      </c>
      <c r="Z15" s="60">
        <v>4156.1000000000004</v>
      </c>
      <c r="AA15" s="60">
        <v>1769804531.3000002</v>
      </c>
      <c r="AB15" s="60">
        <v>1982181075.0560005</v>
      </c>
      <c r="AC15" s="60">
        <v>425833</v>
      </c>
      <c r="AD15" s="60">
        <v>4156.1000000000004</v>
      </c>
      <c r="AE15" s="60">
        <v>1769804531.3000002</v>
      </c>
      <c r="AF15" s="60">
        <v>1982181075.0560005</v>
      </c>
      <c r="AG15" s="60">
        <v>425833</v>
      </c>
      <c r="AH15" s="60">
        <v>4156.1000000000004</v>
      </c>
      <c r="AI15" s="60">
        <v>1769804531.3000002</v>
      </c>
      <c r="AJ15" s="60">
        <v>1982181075.0560005</v>
      </c>
      <c r="AK15" s="60">
        <v>425833</v>
      </c>
      <c r="AL15" s="60">
        <v>4156.1000000000004</v>
      </c>
      <c r="AM15" s="60">
        <v>1769804531.3000002</v>
      </c>
      <c r="AN15" s="60">
        <v>1982181075.0560005</v>
      </c>
      <c r="AO15" s="60">
        <v>941040000097</v>
      </c>
      <c r="AP15" s="60"/>
      <c r="AQ15" s="60"/>
      <c r="AR15" s="60" t="s">
        <v>160</v>
      </c>
      <c r="AS15" s="60" t="s">
        <v>1499</v>
      </c>
      <c r="AT15" s="60" t="s">
        <v>1500</v>
      </c>
      <c r="AU15" s="60"/>
      <c r="AV15" s="60"/>
      <c r="AW15" s="60"/>
      <c r="AX15" s="60"/>
      <c r="AY15" s="60"/>
      <c r="AZ15" s="60"/>
      <c r="BA15" s="60"/>
      <c r="BB15" s="60"/>
      <c r="BC15" s="60"/>
    </row>
    <row r="16" spans="1:55" s="57" customFormat="1" x14ac:dyDescent="0.25">
      <c r="B16" s="63" t="s">
        <v>1509</v>
      </c>
      <c r="D16" s="57" t="s">
        <v>1505</v>
      </c>
      <c r="E16" s="57" t="s">
        <v>1506</v>
      </c>
      <c r="F16" s="57" t="s">
        <v>1507</v>
      </c>
      <c r="G16" s="57" t="s">
        <v>1501</v>
      </c>
      <c r="H16" s="57">
        <v>631010000</v>
      </c>
      <c r="I16" s="57" t="s">
        <v>1483</v>
      </c>
      <c r="J16" s="63" t="s">
        <v>1484</v>
      </c>
      <c r="K16" s="57" t="s">
        <v>752</v>
      </c>
      <c r="L16" s="57">
        <v>631010000</v>
      </c>
      <c r="M16" s="57" t="s">
        <v>1485</v>
      </c>
      <c r="N16" s="57" t="s">
        <v>1391</v>
      </c>
      <c r="Q16" s="63" t="s">
        <v>1508</v>
      </c>
      <c r="T16" s="64">
        <v>0</v>
      </c>
      <c r="U16" s="64">
        <v>100</v>
      </c>
      <c r="V16" s="64">
        <v>0</v>
      </c>
      <c r="W16" s="57" t="s">
        <v>645</v>
      </c>
      <c r="X16" s="57" t="s">
        <v>1417</v>
      </c>
      <c r="Y16" s="57">
        <v>329000</v>
      </c>
      <c r="Z16" s="57">
        <v>1218.51</v>
      </c>
      <c r="AA16" s="57">
        <f>Y16*Z16</f>
        <v>400889790</v>
      </c>
      <c r="AB16" s="60">
        <f>AA16*1.12</f>
        <v>448996564.80000007</v>
      </c>
      <c r="AC16" s="57">
        <v>329000</v>
      </c>
      <c r="AD16" s="57">
        <v>1218.51</v>
      </c>
      <c r="AE16" s="57">
        <f>AC16*AD16</f>
        <v>400889790</v>
      </c>
      <c r="AF16" s="57">
        <f>AE16*1.12</f>
        <v>448996564.80000007</v>
      </c>
      <c r="AR16" s="57" t="s">
        <v>316</v>
      </c>
      <c r="AS16" s="57" t="s">
        <v>1511</v>
      </c>
      <c r="AT16" s="57" t="s">
        <v>1510</v>
      </c>
    </row>
  </sheetData>
  <mergeCells count="47">
    <mergeCell ref="D4:AO4"/>
    <mergeCell ref="A8:A10"/>
    <mergeCell ref="B8:B10"/>
    <mergeCell ref="D8:D10"/>
    <mergeCell ref="E8:E10"/>
    <mergeCell ref="F8:F10"/>
    <mergeCell ref="G8:G10"/>
    <mergeCell ref="H8:H10"/>
    <mergeCell ref="I8:I10"/>
    <mergeCell ref="J8:J10"/>
    <mergeCell ref="K8:K10"/>
    <mergeCell ref="L8:L10"/>
    <mergeCell ref="M8:M10"/>
    <mergeCell ref="N8:N10"/>
    <mergeCell ref="O8:S8"/>
    <mergeCell ref="AO8:AO10"/>
    <mergeCell ref="AJ9:AJ10"/>
    <mergeCell ref="AP8:AQ8"/>
    <mergeCell ref="AF9:AF10"/>
    <mergeCell ref="AG9:AG10"/>
    <mergeCell ref="AH9:AH10"/>
    <mergeCell ref="AI9:AI10"/>
    <mergeCell ref="AP9:AP10"/>
    <mergeCell ref="AK9:AK10"/>
    <mergeCell ref="AL9:AL10"/>
    <mergeCell ref="AM9:AM10"/>
    <mergeCell ref="AN9:AN10"/>
    <mergeCell ref="AQ9:AQ10"/>
    <mergeCell ref="AB9:AB10"/>
    <mergeCell ref="AC9:AC10"/>
    <mergeCell ref="AD9:AD10"/>
    <mergeCell ref="AE9:AE10"/>
    <mergeCell ref="W8:W10"/>
    <mergeCell ref="X8:X10"/>
    <mergeCell ref="Y8:AB8"/>
    <mergeCell ref="AC8:AF8"/>
    <mergeCell ref="O9:P9"/>
    <mergeCell ref="R9:S9"/>
    <mergeCell ref="Y9:Y10"/>
    <mergeCell ref="Z9:Z10"/>
    <mergeCell ref="AA9:AA10"/>
    <mergeCell ref="T8:V9"/>
    <mergeCell ref="AR9:AT9"/>
    <mergeCell ref="AU9:AW9"/>
    <mergeCell ref="AX9:AZ9"/>
    <mergeCell ref="BA9:BC9"/>
    <mergeCell ref="AR8:BC8"/>
  </mergeCells>
  <dataValidations count="1">
    <dataValidation type="textLength" operator="equal" allowBlank="1" showInputMessage="1" showErrorMessage="1" error="Код КАТО должен содержать 9 символов" sqref="L12" xr:uid="{00000000-0002-0000-0000-000000000000}">
      <formula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228" workbookViewId="0">
      <selection activeCell="A238" sqref="A238"/>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85" t="s">
        <v>80</v>
      </c>
      <c r="B2" s="86"/>
      <c r="C2" s="86"/>
      <c r="D2" s="86"/>
      <c r="E2" s="86"/>
      <c r="F2" s="86"/>
      <c r="G2" s="86"/>
      <c r="H2" s="86"/>
      <c r="I2" s="86"/>
      <c r="J2" s="86"/>
      <c r="K2" s="86"/>
      <c r="L2" s="86"/>
      <c r="M2" s="86"/>
      <c r="N2" s="86"/>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14" sqref="B14"/>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87" t="s">
        <v>614</v>
      </c>
      <c r="B1" s="88"/>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89" t="s">
        <v>695</v>
      </c>
      <c r="B1" s="86"/>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90" t="s">
        <v>1441</v>
      </c>
    </row>
    <row r="3" spans="1:3" ht="45.6" customHeight="1" x14ac:dyDescent="0.25">
      <c r="A3" s="21" t="s">
        <v>719</v>
      </c>
      <c r="B3" s="22" t="s">
        <v>1421</v>
      </c>
      <c r="C3" s="91"/>
    </row>
    <row r="4" spans="1:3" ht="21.6" customHeight="1" x14ac:dyDescent="0.25">
      <c r="A4" s="21" t="s">
        <v>720</v>
      </c>
      <c r="B4" s="22" t="s">
        <v>1422</v>
      </c>
      <c r="C4" s="91"/>
    </row>
    <row r="5" spans="1:3" ht="19.149999999999999" customHeight="1" x14ac:dyDescent="0.25">
      <c r="A5" s="21" t="s">
        <v>721</v>
      </c>
      <c r="B5" s="22" t="s">
        <v>1423</v>
      </c>
      <c r="C5" s="91"/>
    </row>
    <row r="6" spans="1:3" ht="20.45" customHeight="1" x14ac:dyDescent="0.25">
      <c r="A6" s="21" t="s">
        <v>722</v>
      </c>
      <c r="B6" s="22" t="s">
        <v>1424</v>
      </c>
      <c r="C6" s="91"/>
    </row>
    <row r="7" spans="1:3" ht="44.45" customHeight="1" x14ac:dyDescent="0.25">
      <c r="A7" s="21" t="s">
        <v>723</v>
      </c>
      <c r="B7" s="22" t="s">
        <v>1425</v>
      </c>
      <c r="C7" s="91"/>
    </row>
    <row r="8" spans="1:3" ht="19.899999999999999" customHeight="1" x14ac:dyDescent="0.25">
      <c r="A8" s="21" t="s">
        <v>724</v>
      </c>
      <c r="B8" s="23" t="s">
        <v>1426</v>
      </c>
      <c r="C8" s="91"/>
    </row>
    <row r="9" spans="1:3" ht="30.6" customHeight="1" x14ac:dyDescent="0.25">
      <c r="A9" s="21" t="s">
        <v>725</v>
      </c>
      <c r="B9" s="22" t="s">
        <v>1427</v>
      </c>
      <c r="C9" s="91"/>
    </row>
    <row r="10" spans="1:3" ht="30.6" customHeight="1" x14ac:dyDescent="0.25">
      <c r="A10" s="21" t="s">
        <v>726</v>
      </c>
      <c r="B10" s="22" t="s">
        <v>1428</v>
      </c>
      <c r="C10" s="91"/>
    </row>
    <row r="11" spans="1:3" ht="117" customHeight="1" x14ac:dyDescent="0.25">
      <c r="A11" s="21" t="s">
        <v>727</v>
      </c>
      <c r="B11" s="22" t="s">
        <v>1429</v>
      </c>
      <c r="C11" s="91"/>
    </row>
    <row r="12" spans="1:3" ht="184.15" customHeight="1" x14ac:dyDescent="0.25">
      <c r="A12" s="21" t="s">
        <v>728</v>
      </c>
      <c r="B12" s="22" t="s">
        <v>1430</v>
      </c>
      <c r="C12" s="91"/>
    </row>
    <row r="13" spans="1:3" ht="58.9" customHeight="1" x14ac:dyDescent="0.25">
      <c r="A13" s="21" t="s">
        <v>729</v>
      </c>
      <c r="B13" s="23" t="s">
        <v>1431</v>
      </c>
      <c r="C13" s="91"/>
    </row>
    <row r="14" spans="1:3" ht="18.600000000000001" customHeight="1" x14ac:dyDescent="0.25">
      <c r="A14" s="21" t="s">
        <v>730</v>
      </c>
      <c r="B14" s="22" t="s">
        <v>1432</v>
      </c>
      <c r="C14" s="91"/>
    </row>
    <row r="15" spans="1:3" ht="57.6" customHeight="1" x14ac:dyDescent="0.25">
      <c r="A15" s="21" t="s">
        <v>731</v>
      </c>
      <c r="B15" s="22" t="s">
        <v>1433</v>
      </c>
      <c r="C15" s="91"/>
    </row>
    <row r="16" spans="1:3" ht="15.6" customHeight="1" x14ac:dyDescent="0.25">
      <c r="A16" s="21" t="s">
        <v>732</v>
      </c>
      <c r="B16" s="22" t="s">
        <v>1442</v>
      </c>
      <c r="C16" s="91"/>
    </row>
    <row r="17" spans="1:3" ht="44.45" customHeight="1" x14ac:dyDescent="0.25">
      <c r="A17" s="21" t="s">
        <v>733</v>
      </c>
      <c r="B17" s="22" t="s">
        <v>1443</v>
      </c>
      <c r="C17" s="91"/>
    </row>
    <row r="18" spans="1:3" ht="74.45" customHeight="1" x14ac:dyDescent="0.25">
      <c r="A18" s="21" t="s">
        <v>734</v>
      </c>
      <c r="B18" s="22" t="s">
        <v>1434</v>
      </c>
      <c r="C18" s="91"/>
    </row>
    <row r="19" spans="1:3" ht="19.149999999999999" customHeight="1" x14ac:dyDescent="0.25">
      <c r="A19" s="21" t="s">
        <v>735</v>
      </c>
      <c r="B19" s="24" t="s">
        <v>1435</v>
      </c>
      <c r="C19" s="91"/>
    </row>
    <row r="20" spans="1:3" ht="45" customHeight="1" x14ac:dyDescent="0.25">
      <c r="A20" s="21" t="s">
        <v>736</v>
      </c>
      <c r="B20" s="23" t="s">
        <v>1436</v>
      </c>
      <c r="C20" s="91"/>
    </row>
    <row r="21" spans="1:3" ht="85.15" customHeight="1" x14ac:dyDescent="0.25">
      <c r="A21" s="21" t="s">
        <v>737</v>
      </c>
      <c r="B21" s="23" t="s">
        <v>1437</v>
      </c>
      <c r="C21" s="91"/>
    </row>
    <row r="22" spans="1:3" ht="42.6" customHeight="1" thickBot="1" x14ac:dyDescent="0.3">
      <c r="A22" s="27" t="s">
        <v>1438</v>
      </c>
      <c r="B22" s="28" t="s">
        <v>1439</v>
      </c>
      <c r="C22" s="92"/>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89" t="s">
        <v>738</v>
      </c>
      <c r="B1" s="86"/>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93" t="s">
        <v>747</v>
      </c>
      <c r="B2" s="86"/>
      <c r="C2" s="86"/>
    </row>
    <row r="3" spans="1:26" ht="14.25" customHeight="1" x14ac:dyDescent="0.25">
      <c r="A3" s="14"/>
      <c r="B3" s="14"/>
      <c r="C3" s="14"/>
    </row>
    <row r="4" spans="1:26" ht="14.25" customHeight="1" x14ac:dyDescent="0.25">
      <c r="A4" s="15"/>
      <c r="B4" s="15"/>
      <c r="C4" s="15"/>
    </row>
    <row r="5" spans="1:26" ht="14.25" customHeight="1" x14ac:dyDescent="0.25">
      <c r="A5" s="94" t="s">
        <v>748</v>
      </c>
      <c r="B5" s="96" t="s">
        <v>749</v>
      </c>
      <c r="C5" s="88"/>
    </row>
    <row r="6" spans="1:26" ht="27" customHeight="1" x14ac:dyDescent="0.25">
      <c r="A6" s="95"/>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93" t="s">
        <v>1388</v>
      </c>
      <c r="B2" s="86"/>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ДПЗ по ОП</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Бибик Татьяна Владимировна</cp:lastModifiedBy>
  <dcterms:created xsi:type="dcterms:W3CDTF">2023-04-18T08:44:20Z</dcterms:created>
  <dcterms:modified xsi:type="dcterms:W3CDTF">2024-12-03T04:38:01Z</dcterms:modified>
</cp:coreProperties>
</file>