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ranovaNL\Desktop\РАЗМЕЩЕНИЕ НА  САЙТЕ\"/>
    </mc:Choice>
  </mc:AlternateContent>
  <xr:revisionPtr revIDLastSave="0" documentId="13_ncr:1_{655B4BE0-71E4-48A8-B9AA-925D078C1D55}" xr6:coauthVersionLast="44" xr6:coauthVersionMax="44" xr10:uidLastSave="{00000000-0000-0000-0000-000000000000}"/>
  <bookViews>
    <workbookView xWindow="14415" yWindow="0" windowWidth="14400" windowHeight="15630" xr2:uid="{00000000-000D-0000-FFFF-FFFF00000000}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_A70000">'[2]B-4'!#REF!</definedName>
    <definedName name="___A80000">'[2]B-4'!#REF!</definedName>
    <definedName name="___IV65900">#REF!</definedName>
    <definedName name="___IV66000">#REF!</definedName>
    <definedName name="___IV69000">#REF!</definedName>
    <definedName name="___IV70000">#REF!</definedName>
    <definedName name="___JA1">#REF!</definedName>
    <definedName name="___KA1">#REF!</definedName>
    <definedName name="___LA1">#REF!</definedName>
    <definedName name="___MIF1">[3]Расчет_Ин!$H$8</definedName>
    <definedName name="___MIF2">#REF!</definedName>
    <definedName name="___RA1">#REF!</definedName>
    <definedName name="___sh1">'[4]I-Index'!#REF!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1__123Graph_ACHART_3" hidden="1">'[5]Prelim Cost'!$B$31:$L$31</definedName>
    <definedName name="__2__123Graph_BCHART_3" hidden="1">'[5]Prelim Cost'!$B$33:$L$33</definedName>
    <definedName name="__3__123Graph_CCHART_3" hidden="1">'[5]Prelim Cost'!$B$36:$L$36</definedName>
    <definedName name="__5450_01">#REF!</definedName>
    <definedName name="__5456_n">#REF!</definedName>
    <definedName name="__A70000">'[6]B-4'!#REF!</definedName>
    <definedName name="__A80000">'[6]B-4'!#REF!</definedName>
    <definedName name="__IV65900">#REF!</definedName>
    <definedName name="__IV66000">#REF!</definedName>
    <definedName name="__IV69000">#REF!</definedName>
    <definedName name="__IV70000">#REF!</definedName>
    <definedName name="__JA1">#REF!</definedName>
    <definedName name="__KA1">#REF!</definedName>
    <definedName name="__LA1">#REF!</definedName>
    <definedName name="__MIF1">[7]Расчет_Ин!$H$8</definedName>
    <definedName name="__MIF2">#REF!</definedName>
    <definedName name="__RA1">#REF!</definedName>
    <definedName name="__sh1">'[8]I-Index'!#REF!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1__123Graph_ACHART_3" hidden="1">#REF!</definedName>
    <definedName name="_11">#REF!</definedName>
    <definedName name="_111111111" hidden="1">'[9]Prelim Cost'!$B$33:$L$33</definedName>
    <definedName name="_123" hidden="1">'[10]Prelim Cost'!$B$31:$L$31</definedName>
    <definedName name="_1234" hidden="1">'[9]Prelim Cost'!$B$36:$L$36</definedName>
    <definedName name="_123Gr" hidden="1">'[9]Prelim Cost'!$B$31:$L$31</definedName>
    <definedName name="_123Graph_ACHART2" hidden="1">'[10]Prelim Cost'!$B$31:$L$31</definedName>
    <definedName name="_124" hidden="1">'[10]Prelim Cost'!$B$31:$L$31</definedName>
    <definedName name="_125" hidden="1">'[10]Prelim Cost'!$B$33:$L$33</definedName>
    <definedName name="_126" hidden="1">'[10]Prelim Cost'!$B$36:$L$36</definedName>
    <definedName name="_2__123Graph_BCHART_3" hidden="1">#REF!</definedName>
    <definedName name="_3__123Graph_CCHART_3" hidden="1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'[11]A-20'!$C$149</definedName>
    <definedName name="_4151_01">'[11]A-20'!$E$149</definedName>
    <definedName name="_4151_n">#REF!</definedName>
    <definedName name="_4152_00">'[11]A-20'!$C$150</definedName>
    <definedName name="_4152_01">'[11]A-20'!$E$150</definedName>
    <definedName name="_4152_n">#REF!</definedName>
    <definedName name="_4155_00">'[11]A-20'!$C$151</definedName>
    <definedName name="_4155_01">'[11]A-20'!$E$151</definedName>
    <definedName name="_4155_n">'[11]A-20'!$B$151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1_00">#REF!</definedName>
    <definedName name="_4401_01">#REF!</definedName>
    <definedName name="_4401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'[11]A-20'!$C$170</definedName>
    <definedName name="_4450_01">'[11]A-20'!$E$170</definedName>
    <definedName name="_4450_n">'[11]A-20'!$B$170</definedName>
    <definedName name="_4490_n">#REF!</definedName>
    <definedName name="_4491_00">'[11]A-20'!$C$173</definedName>
    <definedName name="_4491_01">'[11]A-20'!$E$173</definedName>
    <definedName name="_4491_n">'[11]A-20'!$B$173</definedName>
    <definedName name="_4500_n">#REF!</definedName>
    <definedName name="_4510_00">'[11]A-20'!$C$176</definedName>
    <definedName name="_4510_01">'[11]A-20'!$E$176</definedName>
    <definedName name="_4510_n">'[11]A-20'!$B$176</definedName>
    <definedName name="_4530_00">'[11]A-20'!$C$177</definedName>
    <definedName name="_4530_01">'[11]A-20'!$E$177</definedName>
    <definedName name="_4530_n">'[11]A-20'!$B$177</definedName>
    <definedName name="_4600_n">#REF!</definedName>
    <definedName name="_4601_00">#REF!</definedName>
    <definedName name="_4601_01">#REF!</definedName>
    <definedName name="_4601_n">#REF!</definedName>
    <definedName name="_4603_00">'[11]A-20'!$C$181</definedName>
    <definedName name="_4603_01">'[11]A-20'!$E$181</definedName>
    <definedName name="_4603_n">'[11]A-20'!$B$181</definedName>
    <definedName name="_4604_00">'[11]A-20'!$C$182</definedName>
    <definedName name="_4604_01">'[11]A-20'!$E$182</definedName>
    <definedName name="_4604_n">'[11]A-20'!$B$182</definedName>
    <definedName name="_4606_00">'[11]A-20'!$C$183</definedName>
    <definedName name="_4606_01">'[11]A-20'!$E$183</definedName>
    <definedName name="_4606_n">'[11]A-20'!$B$183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'[11]A-20'!$C$188</definedName>
    <definedName name="_4703_01">'[11]A-20'!$E$188</definedName>
    <definedName name="_4703_n">'[11]A-20'!$B$188</definedName>
    <definedName name="_4706_00">#REF!</definedName>
    <definedName name="_4706_01">#REF!</definedName>
    <definedName name="_4706_n">#REF!</definedName>
    <definedName name="_4800_n">#REF!</definedName>
    <definedName name="_4801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853_00">#REF!</definedName>
    <definedName name="_4853_01">#REF!</definedName>
    <definedName name="_4853_n">#REF!</definedName>
    <definedName name="_4900_00">#REF!</definedName>
    <definedName name="_4900_01">#REF!</definedName>
    <definedName name="_4900_n">#REF!</definedName>
    <definedName name="_4902_00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99">'[12]B1.2'!#REF!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1_00">#REF!</definedName>
    <definedName name="_5221_01">#REF!</definedName>
    <definedName name="_5221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'[11]A-20'!$C$27</definedName>
    <definedName name="_5302_01">'[11]A-20'!$E$27</definedName>
    <definedName name="_5302_n">'[11]A-20'!$B$27</definedName>
    <definedName name="_5400_00">#REF!</definedName>
    <definedName name="_5400_01">#REF!</definedName>
    <definedName name="_5400_n">#REF!</definedName>
    <definedName name="_5402_00">#REF!</definedName>
    <definedName name="_5402_01">#REF!</definedName>
    <definedName name="_5402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'[11]A-20'!$C$41</definedName>
    <definedName name="_5510_01">'[11]A-20'!$E$41</definedName>
    <definedName name="_5510_n">'[11]A-20'!$B$41</definedName>
    <definedName name="_5530_00">'[11]A-20'!$C$42</definedName>
    <definedName name="_5530_01">'[11]A-20'!$E$42</definedName>
    <definedName name="_5530_n">'[11]A-20'!$B$42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'[11]A-20'!$C$46</definedName>
    <definedName name="_5602_01">'[11]A-20'!$E$46</definedName>
    <definedName name="_5602_n">#REF!</definedName>
    <definedName name="_5603_00">'[11]A-20'!$C$47</definedName>
    <definedName name="_5603_01">'[11]A-20'!$E$47</definedName>
    <definedName name="_5603_n">'[11]A-20'!$B$47</definedName>
    <definedName name="_5604_00">'[11]A-20'!$C$48</definedName>
    <definedName name="_5604_01">'[11]A-20'!$E$48</definedName>
    <definedName name="_5604_n">'[11]A-20'!$B$48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'[11]A-20'!$C$53</definedName>
    <definedName name="_5703_01">'[11]A-20'!$E$53</definedName>
    <definedName name="_5703_n">'[11]A-20'!$B$53</definedName>
    <definedName name="_5706_00">#REF!</definedName>
    <definedName name="_5706_01">#REF!</definedName>
    <definedName name="_5706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7_00">#REF!</definedName>
    <definedName name="_5767_01">#REF!</definedName>
    <definedName name="_5767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a">#REF!</definedName>
    <definedName name="_a_">#REF!</definedName>
    <definedName name="_A70000">'[13]B-4'!#REF!</definedName>
    <definedName name="_A80000">'[13]B-4'!#REF!</definedName>
    <definedName name="_b">#REF!</definedName>
    <definedName name="_b_">#REF!</definedName>
    <definedName name="_h">#REF!</definedName>
    <definedName name="_IV65900">#REF!</definedName>
    <definedName name="_IV66000">#REF!</definedName>
    <definedName name="_IV69000">#REF!</definedName>
    <definedName name="_IV70000">#REF!</definedName>
    <definedName name="_JA1">#REF!</definedName>
    <definedName name="_KA1">#REF!</definedName>
    <definedName name="_LA1">#REF!</definedName>
    <definedName name="_MIF1">[14]Расчет_Ин!$H$8</definedName>
    <definedName name="_MIF2">#REF!</definedName>
    <definedName name="_RA1">#REF!</definedName>
    <definedName name="_sh1">'[15]I-Index'!#REF!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a">#REF!</definedName>
    <definedName name="a_">#REF!</definedName>
    <definedName name="ARA_Threshold">'[13]Bal Sheet'!#REF!</definedName>
    <definedName name="ARP_Threshold">'[13]Bal Sheet'!#REF!</definedName>
    <definedName name="as">[16]Dictionaries!$C$2:$C$5</definedName>
    <definedName name="AS2DocOpenMode" hidden="1">"AS2DocumentEdit"</definedName>
    <definedName name="AS2HasNoAutoHeaderFooter">"OFF"</definedName>
    <definedName name="assel">#REF!</definedName>
    <definedName name="b">#REF!</definedName>
    <definedName name="b_">#REF!</definedName>
    <definedName name="bcm">'[10]CamKum Prod'!$H$11</definedName>
    <definedName name="BS">'[17]B-1.7'!$A$1:$D$65536</definedName>
    <definedName name="Capital">#REF!</definedName>
    <definedName name="CASHCVNMAY">'[18]Cash CCI Detail'!$G$28+'[18]Cash CCI Detail'!$K$107</definedName>
    <definedName name="cellIsStratified">#REF!</definedName>
    <definedName name="cellProjectedMisstatementWarning">#REF!</definedName>
    <definedName name="cellSampleSize">#REF!</definedName>
    <definedName name="cellSampleSizeWarning">#REF!</definedName>
    <definedName name="cellSSF">#REF!</definedName>
    <definedName name="cf">#REF!</definedName>
    <definedName name="cf_03">#REF!</definedName>
    <definedName name="CF_2003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STATEMENT">#REF!</definedName>
    <definedName name="ClDate">[19]Info!$G$6</definedName>
    <definedName name="Code">#REF!</definedName>
    <definedName name="CompOt">'[20]5R'!CompOt</definedName>
    <definedName name="CompRas">'[20]5R'!CompRas</definedName>
    <definedName name="Current">#REF!</definedName>
    <definedName name="CY_Administration">'[13]Income Statement'!#REF!</definedName>
    <definedName name="CY_Cost_of_Sales">'[13]Income Statement'!#REF!</definedName>
    <definedName name="CY_Current_Liabilities">'[13]Bal Sheet'!#REF!</definedName>
    <definedName name="CY_Depreciation">'[13]Income Statement'!#REF!</definedName>
    <definedName name="CY_Gross_Profit">'[13]Income Statement'!#REF!</definedName>
    <definedName name="CY_Interest_Expense">'[13]Income Statement'!#REF!</definedName>
    <definedName name="CY_Market_Value_of_Equity">'[13]Income Statement'!#REF!</definedName>
    <definedName name="CY_Marketable_Sec">'[13]Bal Sheet'!#REF!</definedName>
    <definedName name="CY_NET_PROFIT">'[13]Income Statement'!#REF!</definedName>
    <definedName name="CY_Operating_Income">'[13]Income Statement'!#REF!</definedName>
    <definedName name="CY_Other">'[13]Income Statement'!#REF!</definedName>
    <definedName name="CY_Other_LT_Assets">'[13]Bal Sheet'!#REF!</definedName>
    <definedName name="CY_Preferred_Stock">'[13]Bal Sheet'!#REF!</definedName>
    <definedName name="CY_Selling">'[13]Income Statement'!#REF!</definedName>
    <definedName name="CY_Tangible_Net_Worth">'[13]Income Statement'!#REF!</definedName>
    <definedName name="CY_Taxes">'[13]Income Statement'!#REF!</definedName>
    <definedName name="CY_Working_Capital">'[13]Income Statement'!#REF!</definedName>
    <definedName name="dItemsToTest">#REF!</definedName>
    <definedName name="dPlanningMateriality">[21]Sheet1!$B$45</definedName>
    <definedName name="dSampleSize">#REF!</definedName>
    <definedName name="dTotalPopulationBookValue">#REF!</definedName>
    <definedName name="dTotalProjectedBookValue">#REF!</definedName>
    <definedName name="dTotalProjectedNumbersOfItems">#REF!</definedName>
    <definedName name="EV__LASTREFTIME__" hidden="1">"(GMT+06:00)28.02.2011 18:52:23"</definedName>
    <definedName name="ew">'[20]5R'!ew</definedName>
    <definedName name="Excel_BuiltIn__FilterDatabase_1">NA()</definedName>
    <definedName name="Excel_BuiltIn_Database">#REF!</definedName>
    <definedName name="Excel_BuiltIn_Print_Area_1">NA()</definedName>
    <definedName name="Excel_BuiltIn_Print_Titles_1">NA()</definedName>
    <definedName name="Excel_BuiltIn_Print_Titles_10">'[22]новая _5'!#REF!</definedName>
    <definedName name="Expense">#REF!</definedName>
    <definedName name="fg">'[20]5R'!fg</definedName>
    <definedName name="FISCAL_YEARS">#REF!</definedName>
    <definedName name="G_70">#REF!</definedName>
    <definedName name="grp">#REF!</definedName>
    <definedName name="h">#REF!</definedName>
    <definedName name="hghg">#REF!</definedName>
    <definedName name="hj">'[23]56_1'!hj</definedName>
    <definedName name="IAS_BS1998">#REF!</definedName>
    <definedName name="IAS_IS1998">#REF!</definedName>
    <definedName name="INV">#REF!</definedName>
    <definedName name="item">[24]Статьи!$A$3:$B$55</definedName>
    <definedName name="itemm">[25]Статьи!$A$3:$B$42</definedName>
    <definedName name="k">'[20]5R'!k</definedName>
    <definedName name="kjj" hidden="1">'[10]Prelim Cost'!$B$31:$L$31</definedName>
    <definedName name="kto">[26]Форма2!$C$19:$C$24,[26]Форма2!$E$19:$F$24,[26]Форма2!$D$26:$F$31,[26]Форма2!$C$33:$C$38,[26]Форма2!$E$33:$F$38,[26]Форма2!$D$40:$F$43,[26]Форма2!$C$45:$C$48,[26]Форма2!$E$45:$F$48,[26]Форма2!$C$19</definedName>
    <definedName name="L_Adjust">[27]Links!$H$1:$H$65536</definedName>
    <definedName name="L_AJE_Tot">[27]Links!$G$1:$G$65536</definedName>
    <definedName name="L_CY_Beg">[27]Links!$F$1:$F$65536</definedName>
    <definedName name="L_CY_End">[27]Links!$J$1:$J$65536</definedName>
    <definedName name="L_PY_End">[27]Links!$K$1:$K$65536</definedName>
    <definedName name="L_RJE_Tot">[27]Links!$I$1:$I$65536</definedName>
    <definedName name="m_2005">'[28]1NK'!$R$10:$R$1877</definedName>
    <definedName name="m_2006">'[28]1NK'!$S$10:$S$1838</definedName>
    <definedName name="m_2007">'[28]1NK'!$T$10:$T$1838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'[29]2.2 ОтклОТМ'!$G$1:$G$65536</definedName>
    <definedName name="m_OTM2006">'[29]2.2 ОтклОТМ'!$J$1:$J$65536</definedName>
    <definedName name="m_OTM2007">'[29]2.2 ОтклОТМ'!$M$1:$M$65536</definedName>
    <definedName name="m_OTM2008">'[29]2.2 ОтклОТМ'!$P$1:$P$65536</definedName>
    <definedName name="m_OTM2009">'[29]2.2 ОтклОТМ'!$S$1:$S$65536</definedName>
    <definedName name="m_OTM2010">'[29]2.2 ОтклОТМ'!$V$1:$V$65536</definedName>
    <definedName name="m_OTMizm">'[29]1.3.2 ОТМ'!$K$1:$K$65536</definedName>
    <definedName name="m_OTMkod">'[29]1.3.2 ОТМ'!$A$1:$A$65536</definedName>
    <definedName name="m_OTMnomer">'[29]1.3.2 ОТМ'!$H$1:$H$65536</definedName>
    <definedName name="m_OTMpokaz">'[29]1.3.2 ОТМ'!$I$1:$I$65536</definedName>
    <definedName name="m_p2003">#REF!</definedName>
    <definedName name="m_Predpr_I">[29]Предпр!$C$3:$C$29</definedName>
    <definedName name="m_Predpr_N">[29]Предпр!$D$3:$D$29</definedName>
    <definedName name="m_Zatrat">[29]ЦентрЗатр!$A$2:$G$71</definedName>
    <definedName name="m_Zatrat_Ed">[29]ЦентрЗатр!$E$2:$E$71</definedName>
    <definedName name="m_Zatrat_K">[29]ЦентрЗатр!$F$2:$F$71</definedName>
    <definedName name="m_Zatrat_N">[29]ЦентрЗатр!$G$2:$G$71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IF">'[30]PIT&amp;PP(2)'!#REF!</definedName>
    <definedName name="MIN_SALARY">#REF!</definedName>
    <definedName name="MINED">'[10]CamKum Prod'!$H$17</definedName>
    <definedName name="mrp">#REF!</definedName>
    <definedName name="net">#REF!</definedName>
    <definedName name="oikjlkj">#REF!</definedName>
    <definedName name="OpDate">[19]Info!$G$5</definedName>
    <definedName name="po">#REF!</definedName>
    <definedName name="POURED">'[10]CamKum Prod'!$H$28</definedName>
    <definedName name="price">#REF!</definedName>
    <definedName name="Prior">#REF!</definedName>
    <definedName name="PY_Administration">'[13]Income Statement'!#REF!</definedName>
    <definedName name="PY_Cost_of_Sales">'[13]Income Statement'!#REF!</definedName>
    <definedName name="PY_Current_Liabilities">'[13]Bal Sheet'!#REF!</definedName>
    <definedName name="PY_Depreciation">'[13]Income Statement'!#REF!</definedName>
    <definedName name="PY_Gross_Profit">'[13]Income Statement'!#REF!</definedName>
    <definedName name="PY_Interest_Expense">'[13]Income Statement'!#REF!</definedName>
    <definedName name="PY_Market_Value_of_Equity">'[13]Income Statement'!#REF!</definedName>
    <definedName name="PY_Marketable_Sec">'[13]Bal Sheet'!#REF!</definedName>
    <definedName name="PY_NET_PROFIT">'[13]Income Statement'!#REF!</definedName>
    <definedName name="PY_Operating_Inc">'[13]Income Statement'!#REF!</definedName>
    <definedName name="PY_Operating_Income">'[13]Income Statement'!#REF!</definedName>
    <definedName name="PY_Other_Exp">'[13]Income Statement'!#REF!</definedName>
    <definedName name="PY_Other_LT_Assets">'[13]Bal Sheet'!#REF!</definedName>
    <definedName name="PY_Preferred_Stock">'[13]Bal Sheet'!#REF!</definedName>
    <definedName name="PY_Selling">'[13]Income Statement'!#REF!</definedName>
    <definedName name="PY_Tangible_Net_Worth">'[13]Income Statement'!#REF!</definedName>
    <definedName name="PY_Taxes">'[13]Income Statement'!#REF!</definedName>
    <definedName name="PY_Working_Capital">'[13]Income Statement'!#REF!</definedName>
    <definedName name="PY2_Administration">'[13]Income Statement'!#REF!</definedName>
    <definedName name="PY2_Cost_of_Sales">'[13]Income Statement'!#REF!</definedName>
    <definedName name="PY2_Current_Liabilities">'[13]Bal Sheet'!#REF!</definedName>
    <definedName name="PY2_Depreciation">'[13]Income Statement'!#REF!</definedName>
    <definedName name="PY2_Gross_Profit">'[13]Income Statement'!#REF!</definedName>
    <definedName name="PY2_Interest_Expense">'[13]Income Statement'!#REF!</definedName>
    <definedName name="PY2_Marketable_Sec">'[13]Bal Sheet'!#REF!</definedName>
    <definedName name="PY2_NET_PROFIT">'[13]Income Statement'!#REF!</definedName>
    <definedName name="PY2_Operating_Inc">'[13]Income Statement'!#REF!</definedName>
    <definedName name="PY2_Operating_Income">'[13]Income Statement'!#REF!</definedName>
    <definedName name="PY2_Other_Exp.">'[13]Income Statement'!#REF!</definedName>
    <definedName name="PY2_Other_LT_Assets">'[13]Bal Sheet'!#REF!</definedName>
    <definedName name="PY2_Preferred_Stock">'[13]Bal Sheet'!#REF!</definedName>
    <definedName name="PY2_Selling">'[13]Income Statement'!#REF!</definedName>
    <definedName name="PY2_Tangible_Net_Worth">'[13]Income Statement'!#REF!</definedName>
    <definedName name="PY2_Taxes">'[13]Income Statement'!#REF!</definedName>
    <definedName name="PY2_Working_Capital">'[13]Income Statement'!#REF!</definedName>
    <definedName name="qq">#REF!</definedName>
    <definedName name="qqq">#REF!</definedName>
    <definedName name="qwe">[31]Форма2!$C$19:$C$24,[31]Форма2!$E$19:$F$24,[31]Форма2!$D$26:$F$31,[31]Форма2!$C$33:$C$38,[31]Форма2!$E$33:$F$38,[31]Форма2!$D$40:$F$43,[31]Форма2!$C$45:$C$48,[31]Форма2!$E$45:$F$48,[31]Форма2!$C$19</definedName>
    <definedName name="rashod" hidden="1">{#N/A,#N/A,FALSE,"Aging Summary";#N/A,#N/A,FALSE,"Ratio Analysis";#N/A,#N/A,FALSE,"Test 120 Day Accts";#N/A,#N/A,FALSE,"Tickmarks"}</definedName>
    <definedName name="RE">#REF!</definedName>
    <definedName name="RESİNEX_GT_RESİNEXB8_Listele">#REF!</definedName>
    <definedName name="rett">[32]Статьи!$A$3:$B$55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tt" localSheetId="0" hidden="1">{#N/A,#N/A,TRUE,"Лист1";#N/A,#N/A,TRUE,"Лист2";#N/A,#N/A,TRUE,"Лист3"}</definedName>
    <definedName name="rtt" localSheetId="1" hidden="1">{#N/A,#N/A,TRUE,"Лист1";#N/A,#N/A,TRUE,"Лист2";#N/A,#N/A,TRUE,"Лист3"}</definedName>
    <definedName name="rtt" hidden="1">{#N/A,#N/A,TRUE,"Лист1";#N/A,#N/A,TRUE,"Лист2";#N/A,#N/A,TRUE,"Лист3"}</definedName>
    <definedName name="s">#REF!</definedName>
    <definedName name="S_Adjust_Data">[27]Lead!$I$1:$I$55</definedName>
    <definedName name="S_AJE_Tot_Data">[27]Lead!$H$1:$H$55</definedName>
    <definedName name="S_CY_Beg_Data">[27]Lead!$F$1:$F$55</definedName>
    <definedName name="S_CY_End_Data">[27]Lead!$K$1:$K$55</definedName>
    <definedName name="S_PY_End_Data">[27]Lead!$M$1:$M$55</definedName>
    <definedName name="S_RJE_Tot_Data">[27]Lead!$J$1:$J$55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ss" hidden="1">'[10]Prelim Cost'!$B$31:$L$31</definedName>
    <definedName name="ssss" hidden="1">'[10]Prelim Cost'!$B$33:$L$33</definedName>
    <definedName name="ssssss" hidden="1">'[10]Prelim Cost'!$B$36:$L$36</definedName>
    <definedName name="t_4_b">#REF!</definedName>
    <definedName name="t1b00">#REF!</definedName>
    <definedName name="t1b01">#REF!</definedName>
    <definedName name="t1c00">#REF!</definedName>
    <definedName name="t1c01">#REF!</definedName>
    <definedName name="t1d00">#REF!</definedName>
    <definedName name="t1d01">#REF!</definedName>
    <definedName name="t1e01">#REF!</definedName>
    <definedName name="t1f00">#REF!</definedName>
    <definedName name="t1f01">#REF!</definedName>
    <definedName name="t1g00">#REF!</definedName>
    <definedName name="t1g01">#REF!</definedName>
    <definedName name="t1i00">#REF!</definedName>
    <definedName name="t1i01">#REF!</definedName>
    <definedName name="t1k00">#REF!</definedName>
    <definedName name="t1k01">#REF!</definedName>
    <definedName name="t2c00">#REF!</definedName>
    <definedName name="t2c01">#REF!</definedName>
    <definedName name="t2d00">#REF!</definedName>
    <definedName name="t2d01">#REF!</definedName>
    <definedName name="t2f00">#REF!</definedName>
    <definedName name="t2f01">#REF!</definedName>
    <definedName name="t2g00">#REF!</definedName>
    <definedName name="t2g01">#REF!</definedName>
    <definedName name="t2h00">#REF!</definedName>
    <definedName name="t2h01">#REF!</definedName>
    <definedName name="t2i00">#REF!</definedName>
    <definedName name="t2i01">#REF!</definedName>
    <definedName name="t2k00">#REF!</definedName>
    <definedName name="t2k01">#REF!</definedName>
    <definedName name="t3h00">#REF!</definedName>
    <definedName name="t3h01">#REF!</definedName>
    <definedName name="t4b">#REF!</definedName>
    <definedName name="t4b00">#REF!</definedName>
    <definedName name="t4b01">#REF!</definedName>
    <definedName name="t4c00">#REF!</definedName>
    <definedName name="t4c01">#REF!</definedName>
    <definedName name="t4d00">#REF!</definedName>
    <definedName name="t4d01">#REF!</definedName>
    <definedName name="t4f00">#REF!</definedName>
    <definedName name="t4f01">#REF!</definedName>
    <definedName name="t4g00">#REF!</definedName>
    <definedName name="t4g01">#REF!</definedName>
    <definedName name="t4h00">#REF!</definedName>
    <definedName name="t4h01">#REF!</definedName>
    <definedName name="t4i00">#REF!</definedName>
    <definedName name="t4i01">#REF!</definedName>
    <definedName name="t4k00">#REF!</definedName>
    <definedName name="t4k01">#REF!</definedName>
    <definedName name="t5b">#REF!</definedName>
    <definedName name="t5b00">#REF!</definedName>
    <definedName name="t5b01">#REF!</definedName>
    <definedName name="t5c00">#REF!</definedName>
    <definedName name="t5c01">#REF!</definedName>
    <definedName name="t5d00">#REF!</definedName>
    <definedName name="t5d01">#REF!</definedName>
    <definedName name="t5f00">#REF!</definedName>
    <definedName name="t5f01">#REF!</definedName>
    <definedName name="t5g00">#REF!</definedName>
    <definedName name="t5g01">#REF!</definedName>
    <definedName name="t5h00">#REF!</definedName>
    <definedName name="t5h01">#REF!</definedName>
    <definedName name="t5i00">#REF!</definedName>
    <definedName name="t5i01">#REF!</definedName>
    <definedName name="t5k00">#REF!</definedName>
    <definedName name="t5k01">#REF!</definedName>
    <definedName name="TAB_600000">'[33]600000'!$A$1:$IV$65536</definedName>
    <definedName name="TAB_700000">'[33]700000'!$A$1:$IV$65536</definedName>
    <definedName name="TAB_700000_O">'[33]700000 (общая)'!$A$1:$V$65536</definedName>
    <definedName name="TAB_AC">'[33]610000-783000'!$A$1:$IV$65536</definedName>
    <definedName name="TAB_O">[33]Общий!$A$1:$IV$65536</definedName>
    <definedName name="Table">[34]Table!$A$1:$M$65536</definedName>
    <definedName name="Table_R">'[34]Строки 20_21_27'!$A$1:$C$65536</definedName>
    <definedName name="Table10">'[35]Intercompany transactions'!$A$264:$X$290</definedName>
    <definedName name="Table13">'[35]Intercompany transactions'!$A$345:$AB$372</definedName>
    <definedName name="Table14">'[35]Intercompany transactions'!$A$373:$X$398</definedName>
    <definedName name="Table19">'[35]Intercompany transactions'!$A$505:$X$531</definedName>
    <definedName name="Table20">'[35]Intercompany transactions'!$A$532:$X$558</definedName>
    <definedName name="Table21">'[35]Intercompany transactions'!$A$559:$Y$585</definedName>
    <definedName name="Table22">'[35]Intercompany transactions'!$A$586:$X$612</definedName>
    <definedName name="Table7">'[35]Intercompany transactions'!$A$183:$X$209</definedName>
    <definedName name="Table8">'[35]Intercompany transactions'!$A$210:$X$236</definedName>
    <definedName name="Table9">'[35]Intercompany transactions'!$A$237:$X$263</definedName>
    <definedName name="taxrat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63">'[36]PP&amp;E mvt for 2003'!$R$18</definedName>
    <definedName name="TextRefCopy7">#REF!</definedName>
    <definedName name="TextRefCopy8">#REF!</definedName>
    <definedName name="TextRefCopy88">'[36]PP&amp;E mvt for 2003'!$P$19</definedName>
    <definedName name="TextRefCopy89">'[36]PP&amp;E mvt for 2003'!$P$46</definedName>
    <definedName name="TextRefCopy9">#REF!</definedName>
    <definedName name="TextRefCopy90">'[36]PP&amp;E mvt for 2003'!$P$25</definedName>
    <definedName name="TextRefCopy92">'[36]PP&amp;E mvt for 2003'!$P$26</definedName>
    <definedName name="TextRefCopy94">'[36]PP&amp;E mvt for 2003'!$P$52</definedName>
    <definedName name="TextRefCopy95">'[36]PP&amp;E mvt for 2003'!$P$53</definedName>
    <definedName name="TextRefCopyRangeCount" hidden="1">3</definedName>
    <definedName name="TONMILL">'[10]CamKum Prod'!$H$21</definedName>
    <definedName name="TONMIN">'[10]CamKum Prod'!$H$15</definedName>
    <definedName name="total_1">#REF!</definedName>
    <definedName name="total1">'[37]F100-Trial BS'!#REF!</definedName>
    <definedName name="total1_0">'[37]F100-Trial BS'!$B$78</definedName>
    <definedName name="total1_00">#REF!</definedName>
    <definedName name="total1_01">#REF!</definedName>
    <definedName name="total2_00">#REF!</definedName>
    <definedName name="total2_01">#REF!</definedName>
    <definedName name="total3_00">#REF!</definedName>
    <definedName name="total3_01">#REF!</definedName>
    <definedName name="total4_00">#REF!</definedName>
    <definedName name="total4_01">#REF!</definedName>
    <definedName name="total5_00">#REF!</definedName>
    <definedName name="total5_01">#REF!</definedName>
    <definedName name="unhide">#REF!</definedName>
    <definedName name="version">[38]INSTRUCTIONS!$D$110</definedName>
    <definedName name="version_43">[39]INSTRUCTIONS!$D$110</definedName>
    <definedName name="version_44">[39]INSTRUCTIONS!$D$110</definedName>
    <definedName name="version_45">[39]INSTRUCTIONS!$D$110</definedName>
    <definedName name="vfhn">[40]Апрель!#REF!</definedName>
    <definedName name="vfhn02u">[41]Март!#REF!</definedName>
    <definedName name="W">#REF!</definedName>
    <definedName name="wer">'[37]F100-Trial BS'!$G$167</definedName>
    <definedName name="WIDTH">#REF!</definedName>
    <definedName name="working">#REF!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Z_0F0D7A5C_DD54_4CA2_9162_3A64314D1854_.wvu.Cols" localSheetId="1" hidden="1">Ф2!#REF!</definedName>
    <definedName name="Z_153C1272_398B_43D5_8F54_6222EC2FFBBE_.wvu.Cols" localSheetId="0" hidden="1">Ф1!$C:$C</definedName>
    <definedName name="Z_1A434C1B_F55B_4411_BA15_32C41EE0C2C3_.wvu.Cols" localSheetId="1" hidden="1">Ф2!#REF!</definedName>
    <definedName name="Z_1BF2AEF7_AD27_42AD_B0EF_71EC4B201EAE_.wvu.Cols" localSheetId="1" hidden="1">Ф2!#REF!</definedName>
    <definedName name="Z_1DB69A44_0A1C_4570_A22E_9B2147E367DB_.wvu.PrintArea" localSheetId="0" hidden="1">Ф1!$A$1:$D$147</definedName>
    <definedName name="Z_1DB69A44_0A1C_4570_A22E_9B2147E367DB_.wvu.PrintArea" localSheetId="1" hidden="1">Ф2!$A$1:$D$75</definedName>
    <definedName name="Z_1DB69A44_0A1C_4570_A22E_9B2147E367DB_.wvu.PrintArea" localSheetId="2" hidden="1">Ф3!$A$1:$D$92</definedName>
    <definedName name="Z_1DB69A44_0A1C_4570_A22E_9B2147E367DB_.wvu.PrintArea" localSheetId="3" hidden="1">Ф4!$A$1:$J$92</definedName>
    <definedName name="Z_1DB69A44_0A1C_4570_A22E_9B2147E367DB_.wvu.PrintTitles" localSheetId="3" hidden="1">Ф4!$12:$13</definedName>
    <definedName name="Z_1DB69A44_0A1C_4570_A22E_9B2147E367DB_.wvu.Rows" localSheetId="3" hidden="1">Ф4!$82:$83</definedName>
    <definedName name="Z_277C8A02_3A1C_4813_AA42_56A1538D3201_.wvu.Cols" localSheetId="1" hidden="1">Ф2!#REF!</definedName>
    <definedName name="Z_356C6133_C31E_4A13_9214_69DC18E5F297_.wvu.Cols" localSheetId="1" hidden="1">Ф2!#REF!</definedName>
    <definedName name="Z_35832F16_156D_43C7_A5BE_352F78E198AF_.wvu.Cols" localSheetId="0" hidden="1">Ф1!$C:$C</definedName>
    <definedName name="Z_385FC38F_621E_4368_B21F_FBF1C6280C7F_.wvu.Cols" localSheetId="1" hidden="1">Ф2!#REF!</definedName>
    <definedName name="Z_4A930143_F452_4E4A_BFFA_D8A68B767286_.wvu.Cols" localSheetId="0" hidden="1">Ф1!#REF!</definedName>
    <definedName name="Z_616DB637_1A16_4836_A361_EF0074328EFC_.wvu.Cols" localSheetId="0" hidden="1">Ф1!#REF!</definedName>
    <definedName name="Z_62EDFC31_1A58_4B1F_9776_B78FD6FB43C3_.wvu.Cols" localSheetId="1" hidden="1">Ф2!#REF!</definedName>
    <definedName name="Z_6A801C28_AE18_4D74_BC18_8F523E49884D_.wvu.Cols" localSheetId="1" hidden="1">Ф2!#REF!</definedName>
    <definedName name="Z_73EDCEEC_C5B0_4FCF_90FA_174A57C2032F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73EDCEEC_C5B0_4FCF_90FA_174A57C2032F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7AFB5D5B_3585_4B87_B018_5250B77CCD94_.wvu.Cols" localSheetId="1" hidden="1">Ф2!#REF!</definedName>
    <definedName name="Z_843E3735_A41C_45FE_B6BE_B364410D83B8_.wvu.Cols" localSheetId="1" hidden="1">Ф2!#REF!</definedName>
    <definedName name="Z_89F06BA7_FD3A_4BE9_972C_F223D2D01082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89F06BA7_FD3A_4BE9_972C_F223D2D01082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990448D5_2EEE_43DC_AA45_610EF3D248E1_.wvu.Cols" localSheetId="0" hidden="1">Ф1!#REF!</definedName>
    <definedName name="Z_A4888808_1930_4531_B9E0_98100A8781BE_.wvu.Cols" localSheetId="1" hidden="1">Ф2!#REF!</definedName>
    <definedName name="Z_A71D7EC5_08E6_42F3_A4CE_82DBB7F17C02_.wvu.Cols" localSheetId="0" hidden="1">Ф1!#REF!</definedName>
    <definedName name="Z_A740814E_2F09_4E75_BA3B_E2D5A5BF83D7_.wvu.Cols" localSheetId="1" hidden="1">Ф2!#REF!</definedName>
    <definedName name="Z_A740814E_2F09_4E75_BA3B_E2D5A5BF83D7_.wvu.PrintArea" localSheetId="0" hidden="1">Ф1!$A$1:$D$154</definedName>
    <definedName name="Z_A740814E_2F09_4E75_BA3B_E2D5A5BF83D7_.wvu.PrintArea" localSheetId="1" hidden="1">Ф2!$A$1:$D$68</definedName>
    <definedName name="Z_AB93BADF_B7B4_4A5A_9D21_6F304A39DBB4_.wvu.PrintArea" localSheetId="0" hidden="1">Ф1!$A$1:$D$154</definedName>
    <definedName name="Z_AB93BADF_B7B4_4A5A_9D21_6F304A39DBB4_.wvu.PrintArea" localSheetId="1" hidden="1">Ф2!$A$1:$D$68</definedName>
    <definedName name="Z_ADA61D5D_B804_4972_B8BF_4C1FDDE5DAC9_.wvu.Cols" localSheetId="0" hidden="1">Ф1!#REF!</definedName>
    <definedName name="Z_BFE41E2F_3DE2_4226_975B_8A493F9381E1_.wvu.Cols" localSheetId="1" hidden="1">Ф2!#REF!</definedName>
    <definedName name="Z_BFE41E2F_3DE2_4226_975B_8A493F9381E1_.wvu.PrintArea" localSheetId="0" hidden="1">Ф1!$A$1:$D$147</definedName>
    <definedName name="Z_BFE41E2F_3DE2_4226_975B_8A493F9381E1_.wvu.PrintArea" localSheetId="1" hidden="1">Ф2!$A$1:$D$75</definedName>
    <definedName name="Z_C2ABEAE5_BA18_43D5_B991_2D68CAEBEED5_.wvu.Cols" localSheetId="1" hidden="1">Ф2!#REF!</definedName>
    <definedName name="Z_C37E65A7_9893_435E_9759_72E0D8A5DD87_.wvu.PrintTitles" hidden="1">#REF!</definedName>
    <definedName name="Z_D041BB6C_E9DC_4365_B3BC_40412EC9A630_.wvu.Cols" localSheetId="0" hidden="1">Ф1!#REF!</definedName>
    <definedName name="Z_DA508C9B_6F81_48A5_9B83_7EA9FFDE87B5_.wvu.Cols" localSheetId="1" hidden="1">Ф2!#REF!</definedName>
    <definedName name="Z_F1788937_02E7_4818_8C94_9BEB15FE0BDF_.wvu.Cols" localSheetId="1" hidden="1">Ф2!#REF!</definedName>
    <definedName name="Z_FB93F97A_F627_421A_B624_67C3F4ACAC93_.wvu.Cols" localSheetId="0" hidden="1">Ф1!#REF!</definedName>
    <definedName name="А2">#REF!</definedName>
    <definedName name="ааа" hidden="1">{#N/A,#N/A,TRUE,"Лист1";#N/A,#N/A,TRUE,"Лист2";#N/A,#N/A,TRUE,"Лист3"}</definedName>
    <definedName name="АААААААА">'[20]5R'!АААААААА</definedName>
    <definedName name="Август">#REF!</definedName>
    <definedName name="август2002г">[41]Сентябрь!#REF!</definedName>
    <definedName name="авррпеворпао">'[13]Bal Sheet'!#REF!</definedName>
    <definedName name="ап">'[20]5R'!ап</definedName>
    <definedName name="апвп">[42]Форма2!$C$19:$C$24,[42]Форма2!$E$19:$F$24,[42]Форма2!$D$26:$F$31,[42]Форма2!$C$33:$C$38,[42]Форма2!$E$33:$F$38,[42]Форма2!$D$40:$F$43,[42]Форма2!$C$45:$C$48,[42]Форма2!$E$45:$F$48,[42]Форма2!$C$19</definedName>
    <definedName name="апр">'[23]56_1'!апр</definedName>
    <definedName name="Апрель">[40]Апрель!#REF!</definedName>
    <definedName name="апрель2000">[41]Квартал!#REF!</definedName>
    <definedName name="_xlnm.Database">#REF!</definedName>
    <definedName name="Бери">[43]Форма2!$D$129:$F$132,[43]Форма2!$D$134:$F$135,[43]Форма2!$D$137:$F$140,[43]Форма2!$D$142:$F$144,[43]Форма2!$D$146:$F$150,[43]Форма2!$D$152:$F$154,[43]Форма2!$D$156:$F$162,[43]Форма2!$D$129</definedName>
    <definedName name="Берик">[43]Форма2!$C$70:$C$72,[43]Форма2!$D$73:$F$73,[43]Форма2!$E$70:$F$72,[43]Форма2!$C$75:$C$77,[43]Форма2!$E$75:$F$77,[43]Форма2!$C$79:$C$82,[43]Форма2!$E$79:$F$82,[43]Форма2!$C$84:$C$86,[43]Форма2!$E$84:$F$86,[43]Форма2!$C$88:$C$89,[43]Форма2!$E$88:$F$89,[43]Форма2!$C$70</definedName>
    <definedName name="биржа">[44]База!$A$1:$T$65536</definedName>
    <definedName name="биржа1">[44]База!$B$1:$T$65536</definedName>
    <definedName name="БЛРаздел1">[45]Форма2!$C$19:$C$24,[45]Форма2!$E$19:$F$24,[45]Форма2!$D$26:$F$31,[45]Форма2!$C$33:$C$38,[45]Форма2!$E$33:$F$38,[45]Форма2!$D$40:$F$43,[45]Форма2!$C$45:$C$48,[45]Форма2!$E$45:$F$48,[45]Форма2!$C$19</definedName>
    <definedName name="БЛРаздел2">[45]Форма2!$C$51:$C$58,[45]Форма2!$E$51:$F$58,[45]Форма2!$C$60:$C$62,[45]Форма2!$E$60:$F$62,[45]Форма2!$C$64:$C$66,[45]Форма2!$E$64:$F$66,[45]Форма2!$C$51</definedName>
    <definedName name="БЛРаздел3">[45]Форма2!$C$69:$C$71,[45]Форма2!$D$72:$F$72,[45]Форма2!$E$69:$F$71,[45]Форма2!$C$74:$C$76,[45]Форма2!$E$74:$F$76,[45]Форма2!$C$78:$C$81,[45]Форма2!$E$78:$F$81,[45]Форма2!$C$83:$C$85,[45]Форма2!$E$83:$F$85,[45]Форма2!$C$87:$C$88,[45]Форма2!$E$87:$F$88,[45]Форма2!$C$69</definedName>
    <definedName name="БЛРаздел4">[45]Форма2!$E$106:$F$107,[45]Форма2!$C$106:$C$107,[45]Форма2!$E$102:$F$104,[45]Форма2!$C$102:$C$104,[45]Форма2!$C$97:$C$100,[45]Форма2!$E$97:$F$100,[45]Форма2!$E$92:$F$95,[45]Форма2!$C$92:$C$95,[45]Форма2!$C$92</definedName>
    <definedName name="БЛРаздел5">[45]Форма2!$C$113:$C$114,[45]Форма2!$D$110:$F$112,[45]Форма2!$E$113:$F$114,[45]Форма2!$D$115:$F$115,[45]Форма2!$D$117:$F$119,[45]Форма2!$D$121:$F$122,[45]Форма2!$D$124:$F$126,[45]Форма2!$D$110</definedName>
    <definedName name="БЛРаздел6">[45]Форма2!$D$129:$F$132,[45]Форма2!$D$134:$F$135,[45]Форма2!$D$138:$F$141,[45]Форма2!$D$148:$F$150,[45]Форма2!$D$152:$F$153,[45]Форма2!$D$155:$F$158,[45]Форма2!$D$161:$F$167,[45]Форма2!$D$129</definedName>
    <definedName name="блраздел66">[46]Форма2!$D$129:$F$132,[46]Форма2!$D$134:$F$135,[46]Форма2!$D$138:$F$141,[46]Форма2!$D$148:$F$150,[46]Форма2!$D$152:$F$153,[46]Форма2!$D$155:$F$158,[46]Форма2!$D$161:$F$167,[46]Форма2!$D$129</definedName>
    <definedName name="БЛРаздел7">[45]Форма2!$D$176:$F$182,[45]Форма2!$D$172:$F$174,[45]Форма2!$D$170:$F$170,[45]Форма2!$D$170</definedName>
    <definedName name="БЛРаздел8">[45]Форма2!$E$190:$F$201,[45]Форма2!$C$190:$C$201,[45]Форма2!$E$186:$F$188,[45]Форма2!$C$186:$C$188,[45]Форма2!$E$185:$F$185,[45]Форма2!$C$185</definedName>
    <definedName name="БЛРаздел9">[45]Форма2!#REF!,[45]Форма2!#REF!,[45]Форма2!$E$223:$F$230,[45]Форма2!$C$223:$C$230,[45]Форма2!$E$222:$F$222,[45]Форма2!$C$222,[45]Форма2!$E$216:$F$220,[45]Форма2!$C$216:$C$220,[45]Форма2!$E$205:$F$209,[45]Форма2!$C$205:$C$209,[45]Форма2!#REF!</definedName>
    <definedName name="БПДанные">#REF!,#REF!,#REF!</definedName>
    <definedName name="Бюджет__по__подразд__2003__года_Лист1_Таблица">[47]ОТиТБ!#REF!</definedName>
    <definedName name="в23ё">'[20]5R'!в23ё</definedName>
    <definedName name="В32">#REF!</definedName>
    <definedName name="вб">[48]Пр2!#REF!</definedName>
    <definedName name="вв">'[20]5R'!вв</definedName>
    <definedName name="Всего">#REF!</definedName>
    <definedName name="второй">#REF!</definedName>
    <definedName name="вуув" localSheetId="0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выпуск">[40]Январь!#REF!</definedName>
    <definedName name="грп">#REF!</definedName>
    <definedName name="грприрцфв00ав98" localSheetId="0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ебит">'[49]из сем'!$A$2:$B$362</definedName>
    <definedName name="дек02">[41]Сентябрь!#REF!</definedName>
    <definedName name="дек2002год">[40]Сентябрь!#REF!</definedName>
    <definedName name="Декабрь">[40]Декабрь!#REF!</definedName>
    <definedName name="декабрь2002">[40]Ноябрь!#REF!</definedName>
    <definedName name="Добыча">'[50]Добыча нефти4'!$F$11:$Q$12</definedName>
    <definedName name="Доз5">#REF!</definedName>
    <definedName name="доз6">#REF!</definedName>
    <definedName name="е" hidden="1">'[51]Prelim Cost'!$B$31:$L$31</definedName>
    <definedName name="ЕдИзм">[29]ЕдИзм!$A$1:$D$25</definedName>
    <definedName name="за2002">[40]Январь!#REF!</definedName>
    <definedName name="за4мес">[40]Квартал!#REF!</definedName>
    <definedName name="_xlnm.Print_Titles" localSheetId="3">Ф4!$12:$13</definedName>
    <definedName name="Зарплата">#REF!</definedName>
    <definedName name="зквартал">[41]Январь!#REF!</definedName>
    <definedName name="импорт">#REF!</definedName>
    <definedName name="индплан">#REF!</definedName>
    <definedName name="индцкавг98" localSheetId="0" hidden="1">{#N/A,#N/A,TRUE,"Лист1";#N/A,#N/A,TRUE,"Лист2";#N/A,#N/A,TRUE,"Лист3"}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юль">[40]Июль!#REF!</definedName>
    <definedName name="июль2002">[41]Декабрь!#REF!</definedName>
    <definedName name="Июнь">[40]Июнь!#REF!</definedName>
    <definedName name="й">'[20]5R'!й</definedName>
    <definedName name="йй">'[20]5R'!йй</definedName>
    <definedName name="к" hidden="1">'[51]Prelim Cost'!$B$33:$L$33</definedName>
    <definedName name="Квартал1">[40]Квартал!#REF!</definedName>
    <definedName name="Квартал2">#REF!</definedName>
    <definedName name="Квартал3">#REF!</definedName>
    <definedName name="Квартал4">#REF!</definedName>
    <definedName name="ке">'[20]5R'!ке</definedName>
    <definedName name="Кегок2" localSheetId="0" hidden="1">{#N/A,#N/A,TRUE,"Лист1";#N/A,#N/A,TRUE,"Лист2";#N/A,#N/A,TRUE,"Лист3"}</definedName>
    <definedName name="Кегок2" localSheetId="1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ддлд">#REF!</definedName>
    <definedName name="лист1">#REF!</definedName>
    <definedName name="Май">#REF!</definedName>
    <definedName name="Макрос1">'[23]56_1'!Макрос1</definedName>
    <definedName name="Март">[40]Март!#REF!</definedName>
    <definedName name="март02г">[40]Январь!#REF!</definedName>
    <definedName name="март2002">[40]Июль!#REF!</definedName>
    <definedName name="мбр">[48]Пр2!#REF!</definedName>
    <definedName name="ммм">#REF!</definedName>
    <definedName name="МРП">#REF!</definedName>
    <definedName name="мым">'[20]5R'!мым</definedName>
    <definedName name="Ноябрь">[40]Ноябрь!#REF!</definedName>
    <definedName name="_xlnm.Print_Area" localSheetId="0">Ф1!$A$1:$D$147</definedName>
    <definedName name="_xlnm.Print_Area" localSheetId="1">Ф2!$A$1:$D$75</definedName>
    <definedName name="_xlnm.Print_Area" localSheetId="2">Ф3!$A$1:$D$92</definedName>
    <definedName name="_xlnm.Print_Area">#REF!</definedName>
    <definedName name="окт">[40]Март!#REF!</definedName>
    <definedName name="Октябрь">#REF!</definedName>
    <definedName name="октябрь2002">[40]Январь!#REF!</definedName>
    <definedName name="октябрьуслуги">[40]Сентябрь!#REF!</definedName>
    <definedName name="Ора">'[52]поставка сравн13'!$A$1:$Q$30</definedName>
    <definedName name="Ораз">[43]Форма2!$D$179:$F$185,[43]Форма2!$D$175:$F$177,[43]Форма2!$D$165:$F$173,[43]Форма2!$D$165</definedName>
    <definedName name="первый">#REF!</definedName>
    <definedName name="Подготовка_к_печати_и_сохранение0710">'[23]56_1'!Подготовка_к_печати_и_сохранение0710</definedName>
    <definedName name="Предприятия">'[53]#ССЫЛКА'!$A$1:$D$64</definedName>
    <definedName name="прибыль3" localSheetId="0" hidden="1">{#N/A,#N/A,TRUE,"Лист1";#N/A,#N/A,TRUE,"Лист2";#N/A,#N/A,TRUE,"Лист3"}</definedName>
    <definedName name="прибыль3" localSheetId="1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">#REF!</definedName>
    <definedName name="Прогрес">#REF!,#REF!,#REF!,#REF!,#REF!,#REF!,#REF!,#REF!</definedName>
    <definedName name="пррррр">#REF!</definedName>
    <definedName name="прррррр">#REF!</definedName>
    <definedName name="расходы">[54]Форма2!$C$51:$C$58,[54]Форма2!$E$51:$F$58,[54]Форма2!$C$60:$C$63,[54]Форма2!$E$60:$F$63,[54]Форма2!$C$65:$C$67,[54]Форма2!$E$65:$F$67,[54]Форма2!$C$51</definedName>
    <definedName name="Расшифр">'[23]56_1'!Расшифр</definedName>
    <definedName name="_xlnm.Recorder">#REF!</definedName>
    <definedName name="рис1" localSheetId="0" hidden="1">{#N/A,#N/A,TRUE,"Лист1";#N/A,#N/A,TRUE,"Лист2";#N/A,#N/A,TRUE,"Лист3"}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с">'[20]5R'!с</definedName>
    <definedName name="Сводный_баланс_н_п_с">'[23]56_1'!Сводный_баланс_н_п_с</definedName>
    <definedName name="сектор">[29]Предпр!$L$3:$L$9</definedName>
    <definedName name="сент">[40]Июнь!#REF!</definedName>
    <definedName name="сент2002">[41]Январь!#REF!</definedName>
    <definedName name="Сентябрь">[40]Сентябрь!#REF!</definedName>
    <definedName name="сентябрь2000год">[41]Март!#REF!</definedName>
    <definedName name="СписокТЭП">[55]СписокТЭП!$A$1:$C$40</definedName>
    <definedName name="сс">'[20]5R'!сс</definedName>
    <definedName name="сссс">'[20]5R'!сссс</definedName>
    <definedName name="ссы">'[20]5R'!ссы</definedName>
    <definedName name="СТРОИТЕЛЬСТВО">#REF!</definedName>
    <definedName name="счет221">[40]Март!#REF!</definedName>
    <definedName name="титэк">#REF!</definedName>
    <definedName name="титэк1">#REF!</definedName>
    <definedName name="титэмба">#REF!</definedName>
    <definedName name="тов6м">[40]Июль!#REF!</definedName>
    <definedName name="тп" localSheetId="0" hidden="1">{#N/A,#N/A,TRUE,"Лист1";#N/A,#N/A,TRUE,"Лист2";#N/A,#N/A,TRUE,"Лист3"}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у">'[20]5R'!у</definedName>
    <definedName name="ук">'[20]5R'!ук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орядочить_по_областям">[56]!Упорядочить_по_областям</definedName>
    <definedName name="усл">[40]Сентябрь!#REF!</definedName>
    <definedName name="усл2002">[40]Январь!#REF!</definedName>
    <definedName name="услуги">[40]Сентябрь!#REF!</definedName>
    <definedName name="фев02г">[41]Ноябрь!#REF!</definedName>
    <definedName name="февр">[40]Июнь!#REF!</definedName>
    <definedName name="Февраль">#REF!</definedName>
    <definedName name="форма">[46]Форма2!$C$51:$C$58,[46]Форма2!$E$51:$F$58,[46]Форма2!$C$60:$C$62,[46]Форма2!$E$60:$F$62,[46]Форма2!$C$64:$C$66,[46]Форма2!$E$64:$F$66,[46]Форма2!$C$51</definedName>
    <definedName name="форма6">#REF!</definedName>
    <definedName name="ц">'[20]5R'!ц</definedName>
    <definedName name="Цена_переработки">#REF!</definedName>
    <definedName name="цу">'[20]5R'!цу</definedName>
    <definedName name="цц">'[20]5R'!цц</definedName>
    <definedName name="четвертый">#REF!</definedName>
    <definedName name="щ">'[20]5R'!щ</definedName>
    <definedName name="ы">'[57]5'!#REF!</definedName>
    <definedName name="ыв">'[20]5R'!ыв</definedName>
    <definedName name="ыва" localSheetId="0" hidden="1">{#N/A,#N/A,TRUE,"Лист1";#N/A,#N/A,TRUE,"Лист2";#N/A,#N/A,TRUE,"Лист3"}</definedName>
    <definedName name="ыва" localSheetId="1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'[20]5R'!ыыыы</definedName>
    <definedName name="Экспорт_Объемы_добычи">#REF!</definedName>
    <definedName name="Экспорт_Поставки_нефти">'[50]поставка сравн13'!$A$1:$Q$30</definedName>
    <definedName name="ээ">#REF!</definedName>
    <definedName name="юю">#REF!</definedName>
    <definedName name="явп">#REF!</definedName>
    <definedName name="Январь">[40]Январь!#REF!</definedName>
    <definedName name="январь2002">[41]Ноябрь!#REF!</definedName>
    <definedName name="ЯнварьАвгуст">#REF!</definedName>
    <definedName name="ЯнварьАпрель">#REF!</definedName>
    <definedName name="ЯнварьДекабрь">#REF!</definedName>
    <definedName name="ЯнварьИюль">#REF!</definedName>
    <definedName name="ЯнварьИюнь">#REF!</definedName>
    <definedName name="ЯнварьМай">#REF!</definedName>
    <definedName name="ЯнварьНоябрь">#REF!</definedName>
    <definedName name="ЯнварьОктябрь">#REF!</definedName>
    <definedName name="ЯнварьСентябрь">#REF!</definedName>
    <definedName name="ЯнварьФеврал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3" i="2" l="1"/>
  <c r="E14" i="2"/>
  <c r="E16" i="2"/>
  <c r="E17" i="2"/>
  <c r="E18" i="2"/>
  <c r="E19" i="2"/>
  <c r="E21" i="2"/>
  <c r="E22" i="2"/>
  <c r="E23" i="2"/>
  <c r="E24" i="2"/>
  <c r="E25" i="2"/>
  <c r="E27" i="2"/>
  <c r="F27" i="2"/>
  <c r="G27" i="2"/>
  <c r="E29" i="2"/>
  <c r="E32" i="2"/>
  <c r="E35" i="2"/>
  <c r="E36" i="2"/>
  <c r="E37" i="2"/>
  <c r="E38" i="2"/>
  <c r="E39" i="2"/>
  <c r="E40" i="2"/>
  <c r="E41" i="2"/>
  <c r="E42" i="2"/>
  <c r="E43" i="2"/>
  <c r="E47" i="2"/>
  <c r="E49" i="2"/>
  <c r="C15" i="2"/>
  <c r="C20" i="2" s="1"/>
  <c r="C26" i="2" s="1"/>
  <c r="C28" i="2" s="1"/>
  <c r="C30" i="2" s="1"/>
  <c r="D15" i="2"/>
  <c r="D20" i="2" s="1"/>
  <c r="D26" i="2" s="1"/>
  <c r="D28" i="2" s="1"/>
  <c r="D30" i="2" s="1"/>
  <c r="G30" i="2" s="1"/>
  <c r="C44" i="2"/>
  <c r="D44" i="2"/>
  <c r="C50" i="2"/>
  <c r="D50" i="2"/>
  <c r="D33" i="2" s="1"/>
  <c r="E30" i="2" l="1"/>
  <c r="E20" i="2"/>
  <c r="C33" i="2"/>
  <c r="C51" i="2" s="1"/>
  <c r="C53" i="2" s="1"/>
  <c r="E15" i="2"/>
  <c r="E28" i="2"/>
  <c r="E26" i="2"/>
  <c r="C31" i="2"/>
  <c r="D31" i="2"/>
  <c r="D58" i="2" s="1"/>
  <c r="D51" i="2"/>
  <c r="D53" i="2" s="1"/>
  <c r="C58" i="2" l="1"/>
  <c r="E31" i="2"/>
  <c r="E33" i="2"/>
  <c r="F30" i="2" l="1"/>
  <c r="G33" i="2" l="1"/>
  <c r="F33" i="2"/>
</calcChain>
</file>

<file path=xl/sharedStrings.xml><?xml version="1.0" encoding="utf-8"?>
<sst xmlns="http://schemas.openxmlformats.org/spreadsheetml/2006/main" count="522" uniqueCount="398">
  <si>
    <t>данные ячейки подлежат обязательному заполнению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</si>
  <si>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</si>
  <si>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</si>
  <si>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</si>
  <si>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</si>
  <si>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</si>
  <si>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</si>
  <si>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</si>
  <si>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</si>
  <si>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</si>
  <si>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</si>
  <si>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</si>
  <si>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</si>
  <si>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</si>
  <si>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________________</t>
  </si>
  <si>
    <t>Контроль с раскр.5</t>
  </si>
  <si>
    <t>023</t>
  </si>
  <si>
    <t>024</t>
  </si>
  <si>
    <t>025</t>
  </si>
  <si>
    <t>101</t>
  </si>
  <si>
    <t>контроль в Н27 только для годовой огтчетности</t>
  </si>
  <si>
    <t>200</t>
  </si>
  <si>
    <t>201</t>
  </si>
  <si>
    <t>контроль в Н30 только для годовой огтчетности</t>
  </si>
  <si>
    <t>контроль в Н33 только для годовой огтчетности</t>
  </si>
  <si>
    <t>411</t>
  </si>
  <si>
    <t>412</t>
  </si>
  <si>
    <t>413</t>
  </si>
  <si>
    <t>414</t>
  </si>
  <si>
    <t>415</t>
  </si>
  <si>
    <t>416</t>
  </si>
  <si>
    <t>417</t>
  </si>
  <si>
    <t>418</t>
  </si>
  <si>
    <t>420</t>
  </si>
  <si>
    <t>431</t>
  </si>
  <si>
    <t>432</t>
  </si>
  <si>
    <t>433</t>
  </si>
  <si>
    <t>434</t>
  </si>
  <si>
    <t>435</t>
  </si>
  <si>
    <t>440</t>
  </si>
  <si>
    <t>600</t>
  </si>
  <si>
    <t xml:space="preserve">                  </t>
  </si>
  <si>
    <t>100</t>
  </si>
  <si>
    <t>210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</si>
  <si>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</si>
  <si>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</si>
  <si>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</si>
  <si>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</si>
  <si>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</si>
  <si>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</si>
  <si>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</si>
  <si>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</si>
  <si>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</si>
  <si>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</si>
  <si>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</si>
  <si>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</si>
  <si>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</si>
  <si>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</si>
  <si>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</si>
  <si>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</si>
  <si>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</si>
  <si>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</si>
  <si>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</si>
  <si>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</si>
  <si>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</si>
  <si>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400</t>
  </si>
  <si>
    <t>401</t>
  </si>
  <si>
    <t>500</t>
  </si>
  <si>
    <t>610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</si>
  <si>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</si>
  <si>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</si>
  <si>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</si>
  <si>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</si>
  <si>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</si>
  <si>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</si>
  <si>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</si>
  <si>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</si>
  <si>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</si>
  <si>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</si>
  <si>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700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</si>
  <si>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</si>
  <si>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</si>
  <si>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</si>
  <si>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</si>
  <si>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</si>
  <si>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</si>
  <si>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</si>
  <si>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</si>
  <si>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</si>
  <si>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</si>
  <si>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контроль с Ф1 на начало отчетного периода</t>
  </si>
  <si>
    <t>контроль с Ф1 на конец отчетного периода</t>
  </si>
  <si>
    <t>Appendix 4</t>
  </si>
  <si>
    <t>to the Order of the First Deputy Prime-Minister of the Republic of Kazakhstan –</t>
  </si>
  <si>
    <t>dated July 1, 2019 No.665</t>
  </si>
  <si>
    <t>Form 4</t>
  </si>
  <si>
    <t>Company name</t>
  </si>
  <si>
    <t>Ulba Metallurgical Plant JSC</t>
  </si>
  <si>
    <t xml:space="preserve">CONSOLIDATED CAPITAL CHANGE STATEMENT </t>
  </si>
  <si>
    <t>Description</t>
  </si>
  <si>
    <t>thous. tenge</t>
  </si>
  <si>
    <t>Line code</t>
  </si>
  <si>
    <t>Parent company capital</t>
  </si>
  <si>
    <t>Authorized capital stock</t>
  </si>
  <si>
    <t>Share premium</t>
  </si>
  <si>
    <t>Purchased own share instruments</t>
  </si>
  <si>
    <t>Reserves</t>
  </si>
  <si>
    <t>Undistributed profit</t>
  </si>
  <si>
    <t>Total</t>
  </si>
  <si>
    <t>Share of non-controlling owners</t>
  </si>
  <si>
    <t>Total capital</t>
  </si>
  <si>
    <t>Balance as of January 1st of the previous year</t>
  </si>
  <si>
    <t>Re-calculated balance (line 010 +/- line 011)</t>
  </si>
  <si>
    <t>including:</t>
  </si>
  <si>
    <t>revaluation of debt financial instruments at fair value through other comprehensive income (minus tax effect)</t>
  </si>
  <si>
    <t>revaluation of equity financial instruments at fair value through other comprehensive income (minus tax effect)</t>
  </si>
  <si>
    <t>revaluation of fixed assets and intangible assets (minus tax effect)</t>
  </si>
  <si>
    <t>Actuarial profit (loss) on pension liabilities</t>
  </si>
  <si>
    <t>Effect of changing deferred tax income tax rate</t>
  </si>
  <si>
    <t>Fund flow hedging (minus tax effect)</t>
  </si>
  <si>
    <t>Hedging of net investment to foreign operations</t>
  </si>
  <si>
    <t>Rate difference by investments to foreign companies</t>
  </si>
  <si>
    <t>Operations with owners, total (sum of lines from 310 to 318):</t>
  </si>
  <si>
    <t>employees' service cost</t>
  </si>
  <si>
    <t xml:space="preserve">Contributions from owners </t>
  </si>
  <si>
    <t>Issuing own share instruments (shares)</t>
  </si>
  <si>
    <t xml:space="preserve">Issuing share instruments associated with business merge </t>
  </si>
  <si>
    <t>Dividend payment</t>
  </si>
  <si>
    <t>Other operations with owners</t>
  </si>
  <si>
    <t>Other operations</t>
  </si>
  <si>
    <t>Balance as of January 1st of the reporting year (line 100 + line 200 + line 300 + line 319)</t>
  </si>
  <si>
    <t>Accounting policy change</t>
  </si>
  <si>
    <t>Opening balance adjustment (IFRS 9)</t>
  </si>
  <si>
    <t>Opening balance adjustment (IFRS 15)</t>
  </si>
  <si>
    <t>Opening balance adjustment (IFRS 16)</t>
  </si>
  <si>
    <t>Re-calculated balance (line 400 +/- line 401)</t>
  </si>
  <si>
    <t>Profit (loss) per year</t>
  </si>
  <si>
    <t>Share in other comprehensive income (loss) of the associated agencies and joint activities accounted for by share participation method</t>
  </si>
  <si>
    <t>Operations with owners, total (sum of lines from 710 to 718):</t>
  </si>
  <si>
    <t>Share component of the convertible instruments (minus tax effect)</t>
  </si>
  <si>
    <t xml:space="preserve">Other distributions to owners </t>
  </si>
  <si>
    <t>Changing of participatory interest in subsidiary companies, not resulted the loss of control:</t>
  </si>
  <si>
    <t>Balance as of December 31 of the reporting year (line 500 + line 600 + line 700 + line 719)</t>
  </si>
  <si>
    <t xml:space="preserve">                                                                                      (full name)</t>
  </si>
  <si>
    <t>(signature)</t>
  </si>
  <si>
    <t>Stamp</t>
  </si>
  <si>
    <t>Appendix 3</t>
  </si>
  <si>
    <t xml:space="preserve">           Form 3</t>
  </si>
  <si>
    <t xml:space="preserve">                                                              CONSOLIDATED CASH FLOW STATEMENT </t>
  </si>
  <si>
    <t xml:space="preserve">                                                              (direct method)</t>
  </si>
  <si>
    <t xml:space="preserve">                                                                                                                                as of</t>
  </si>
  <si>
    <t>thous.tenge</t>
  </si>
  <si>
    <t>For the reporting period</t>
  </si>
  <si>
    <t>For the previous period</t>
  </si>
  <si>
    <t xml:space="preserve">                              DESCRIPTION</t>
  </si>
  <si>
    <r>
      <rPr>
        <b/>
        <sz val="10"/>
        <color indexed="8"/>
        <rFont val="Arial"/>
        <family val="2"/>
        <charset val="204"/>
      </rPr>
      <t xml:space="preserve">Executive Board Chairman                                      </t>
    </r>
    <r>
      <rPr>
        <b/>
        <u/>
        <sz val="10"/>
        <color indexed="8"/>
        <rFont val="Arial"/>
        <family val="2"/>
        <charset val="204"/>
      </rPr>
      <t xml:space="preserve"> Rustam K. Medeo</t>
    </r>
  </si>
  <si>
    <r>
      <t xml:space="preserve">Acting Chief Accountant                                      </t>
    </r>
    <r>
      <rPr>
        <b/>
        <u/>
        <sz val="10"/>
        <color indexed="8"/>
        <rFont val="Arial"/>
        <family val="2"/>
        <charset val="204"/>
      </rPr>
      <t xml:space="preserve"> Dinara T. Orazbekova</t>
    </r>
    <r>
      <rPr>
        <b/>
        <sz val="10"/>
        <color indexed="8"/>
        <rFont val="Arial"/>
        <family val="2"/>
        <charset val="204"/>
      </rPr>
      <t xml:space="preserve"> </t>
    </r>
  </si>
  <si>
    <t>_____________</t>
  </si>
  <si>
    <t>I. Operating activity cash flow</t>
  </si>
  <si>
    <t xml:space="preserve">1. Cash inflow total, (sum of lines from 011 to 016) </t>
  </si>
  <si>
    <t xml:space="preserve">     including:</t>
  </si>
  <si>
    <t xml:space="preserve">          sale of goods and services</t>
  </si>
  <si>
    <t xml:space="preserve">          other gain</t>
  </si>
  <si>
    <t xml:space="preserve">          advance payments received from buyers, customers</t>
  </si>
  <si>
    <t xml:space="preserve">          receipts under insurance contracts</t>
  </si>
  <si>
    <t xml:space="preserve">          remuneration received </t>
  </si>
  <si>
    <t xml:space="preserve">          other receipts</t>
  </si>
  <si>
    <t>2. Cash outflow, total (sum of lines from 021 to 027)</t>
  </si>
  <si>
    <t xml:space="preserve">          payments to suppliers for goods and services</t>
  </si>
  <si>
    <t xml:space="preserve">          advance payments given to suppliers of goods and services</t>
  </si>
  <si>
    <t xml:space="preserve">          payments for labour</t>
  </si>
  <si>
    <t xml:space="preserve">          remuneration payment  </t>
  </si>
  <si>
    <t xml:space="preserve">          payments under insurance contracts</t>
  </si>
  <si>
    <t xml:space="preserve">          income tax and other payments into the budget</t>
  </si>
  <si>
    <t xml:space="preserve">          other payments</t>
  </si>
  <si>
    <t>3. Net amount of operating activity cash  (line 010 - line 020)</t>
  </si>
  <si>
    <t>II. Investment activity cash flow</t>
  </si>
  <si>
    <t>1.  Cash inflow total, (sum of lines from 041 to 052)</t>
  </si>
  <si>
    <t xml:space="preserve">          fixed assets sale </t>
  </si>
  <si>
    <t xml:space="preserve">          intangible assets sale </t>
  </si>
  <si>
    <t xml:space="preserve">          other long-term assets sale</t>
  </si>
  <si>
    <t xml:space="preserve">          reimbursement in loss of control over subsidiaries</t>
  </si>
  <si>
    <t xml:space="preserve">          withdrawal of cash deposits</t>
  </si>
  <si>
    <t xml:space="preserve">          sale of other financial assets</t>
  </si>
  <si>
    <t xml:space="preserve">          futures and forward contracts, options, and swaps</t>
  </si>
  <si>
    <t xml:space="preserve">          dividends received</t>
  </si>
  <si>
    <t>2. Cash outflow, total (sum of lines from 061 to 073)</t>
  </si>
  <si>
    <t xml:space="preserve">        fixed assets acquisition</t>
  </si>
  <si>
    <t xml:space="preserve">        intangible assets acquisition</t>
  </si>
  <si>
    <t xml:space="preserve">        other long-term assets acquisition</t>
  </si>
  <si>
    <t xml:space="preserve">        acquisition of control over subsidiaries</t>
  </si>
  <si>
    <t xml:space="preserve">          placing of cash deposits </t>
  </si>
  <si>
    <t xml:space="preserve">          payment of remuneration</t>
  </si>
  <si>
    <t xml:space="preserve">        acquisition of other financial assets</t>
  </si>
  <si>
    <t xml:space="preserve">        granting of loans </t>
  </si>
  <si>
    <t xml:space="preserve">        futures and forward contracts, options, and swaps</t>
  </si>
  <si>
    <t xml:space="preserve">        investments in associates and subsidiaries</t>
  </si>
  <si>
    <t xml:space="preserve">        other payments</t>
  </si>
  <si>
    <t>3.  Net amount of investment activity cash (line 040 - line 060)</t>
  </si>
  <si>
    <t>III. Financial activity cash flow</t>
  </si>
  <si>
    <t>1. Cash inflow total, (sum of lines from 091 to 094)</t>
  </si>
  <si>
    <t xml:space="preserve">          issue of shares and other financial instruments </t>
  </si>
  <si>
    <t xml:space="preserve">          procurement of a loan </t>
  </si>
  <si>
    <t xml:space="preserve">          other inflow </t>
  </si>
  <si>
    <t>2. Cash outflow, total (sum of lines from 101 to 105)</t>
  </si>
  <si>
    <t xml:space="preserve">          payment of loans</t>
  </si>
  <si>
    <t xml:space="preserve">          payment of remuneration </t>
  </si>
  <si>
    <t xml:space="preserve">          payment of dividends</t>
  </si>
  <si>
    <t xml:space="preserve">          other outflow</t>
  </si>
  <si>
    <t>3. Net amount of financial activity cash (line 090 - line 100)</t>
  </si>
  <si>
    <t xml:space="preserve">6. Increase(+)/decrease(-) of funds (line 030+-line 080+-line 110+-line 120+-line 130) </t>
  </si>
  <si>
    <t xml:space="preserve">CONSOLIDATED PROFIT AND LOSS STATEMENT </t>
  </si>
  <si>
    <t>for the period ended on</t>
  </si>
  <si>
    <t>Appendix 2</t>
  </si>
  <si>
    <t>Form 2</t>
  </si>
  <si>
    <t>Revenue</t>
  </si>
  <si>
    <t>Cost of sales</t>
  </si>
  <si>
    <t>Gross profit (line 010 - line 011)</t>
  </si>
  <si>
    <t>Distribution expenses</t>
  </si>
  <si>
    <t xml:space="preserve">Administrative expenses </t>
  </si>
  <si>
    <t>Other expenses</t>
  </si>
  <si>
    <t>Other income</t>
  </si>
  <si>
    <t>Total operating income (loss) (+/- lines from 012 to 016)</t>
  </si>
  <si>
    <t>Finance income</t>
  </si>
  <si>
    <t>Finance costs</t>
  </si>
  <si>
    <t>Company's share in profit (loss) of associated entities and joint activity accounted for using the equity method</t>
  </si>
  <si>
    <t>Income (loss) before income tax (+/- lines from 020 to 025)</t>
  </si>
  <si>
    <t>Income tax expense</t>
  </si>
  <si>
    <t>Income (loss) after continuing  activity taxation (line 100 - line 101)</t>
  </si>
  <si>
    <t>Income (loss) after discontinued  activity taxation</t>
  </si>
  <si>
    <t>Profit for the year (line 200 + line 201) attributable to:</t>
  </si>
  <si>
    <t>Parent company owners</t>
  </si>
  <si>
    <t>Non-controlling owners interest</t>
  </si>
  <si>
    <t xml:space="preserve">Other comprehensive income, total (sum of lines 420 and 440): </t>
  </si>
  <si>
    <t>Including:</t>
  </si>
  <si>
    <t xml:space="preserve">Effect of change in income tax rate on deferred tax </t>
  </si>
  <si>
    <t>Cash flow hedging</t>
  </si>
  <si>
    <t xml:space="preserve">Exchange difference on investments in foreign companies </t>
  </si>
  <si>
    <t xml:space="preserve">Hedging of net investments in foreign operations </t>
  </si>
  <si>
    <t>Other components of the other comprehensive income</t>
  </si>
  <si>
    <t xml:space="preserve">Reclassification adjustment as part of income (loss) </t>
  </si>
  <si>
    <t xml:space="preserve">Tax effect of components of the other comprehensive income </t>
  </si>
  <si>
    <t>Total comprehensive income subject to reclassification into income and expense over the subsequent periods (after income tax) (sum of lines from 410 to 418)</t>
  </si>
  <si>
    <t xml:space="preserve">Revaluation of fixed assets and intangible assets </t>
  </si>
  <si>
    <t>Actuarial income (loss) on pension liabilities</t>
  </si>
  <si>
    <t>Total comprehensive income not subject to reclassification into income and expense over the subsequent periods (after income tax) (sum of lines from 431 to 435)</t>
  </si>
  <si>
    <t>Total comprehensive income (line 300 + line 400)</t>
  </si>
  <si>
    <t>Total comprehensive income attributable to:</t>
  </si>
  <si>
    <t>parent company owners</t>
  </si>
  <si>
    <t>controlling owners interest</t>
  </si>
  <si>
    <t>Earnings per share:</t>
  </si>
  <si>
    <t>Basic earnings per share:</t>
  </si>
  <si>
    <t xml:space="preserve">of the continuing activity </t>
  </si>
  <si>
    <t>of the discontinued activity</t>
  </si>
  <si>
    <t>Diluted earnings per share:</t>
  </si>
  <si>
    <t>Appendix 1</t>
  </si>
  <si>
    <t>to the order by the First Deputy Prime Minister of the Republic of Kazakhstan -</t>
  </si>
  <si>
    <t>Minister of Finance of the Republic of Kazakhstan</t>
  </si>
  <si>
    <t>Form 1</t>
  </si>
  <si>
    <t xml:space="preserve">Company name </t>
  </si>
  <si>
    <t xml:space="preserve">Information on reorganization </t>
  </si>
  <si>
    <t>Сertificate of state reregistration of legal entity No. 1725-1917-01-АО dd. October 26, 2004</t>
  </si>
  <si>
    <t>Company's activity type</t>
  </si>
  <si>
    <t>Industry</t>
  </si>
  <si>
    <t>Business legal structure</t>
  </si>
  <si>
    <t>Joint Stock Company</t>
  </si>
  <si>
    <t>Form of reporting</t>
  </si>
  <si>
    <t>Consolidated</t>
  </si>
  <si>
    <t xml:space="preserve">Average annual number of employees                      </t>
  </si>
  <si>
    <t>Business entity</t>
  </si>
  <si>
    <t>Large</t>
  </si>
  <si>
    <t>Legal address of the Company</t>
  </si>
  <si>
    <t>102, Abay Avenue,       Ust-Kamenogorsk 070005, the Republic of Kazakhstan</t>
  </si>
  <si>
    <t>CONSOLIDATED BALANCE  SHEET</t>
  </si>
  <si>
    <t>as of December 31, 2019</t>
  </si>
  <si>
    <t xml:space="preserve">      thousand tenge</t>
  </si>
  <si>
    <t>Assets</t>
  </si>
  <si>
    <t xml:space="preserve">As of the end of the reporting period </t>
  </si>
  <si>
    <t>As of the beginning of the reporting period</t>
  </si>
  <si>
    <t>I. Short-term assets</t>
  </si>
  <si>
    <t xml:space="preserve">Cash assets and their equivalents </t>
  </si>
  <si>
    <t>Financial assets based on the depreciated cost</t>
  </si>
  <si>
    <t xml:space="preserve">Financial assets accountable by fair value through income and losses </t>
  </si>
  <si>
    <t>Derived financial instruments</t>
  </si>
  <si>
    <t>Other short-term financial assets</t>
  </si>
  <si>
    <t>Deposits</t>
  </si>
  <si>
    <t xml:space="preserve">  Loans issued and accounts receivable of financial lease - current portion</t>
  </si>
  <si>
    <t xml:space="preserve">Other financial instruments </t>
  </si>
  <si>
    <t>Short-term trade and other accounts receivables</t>
  </si>
  <si>
    <t>Trade accounts receivable</t>
  </si>
  <si>
    <t>Short-term assets under the contracts with buyers (IFRS 15)</t>
  </si>
  <si>
    <t>Other accounts receivable</t>
  </si>
  <si>
    <t>Taxes</t>
  </si>
  <si>
    <t>Current income tax</t>
  </si>
  <si>
    <t>Stocks</t>
  </si>
  <si>
    <t>Biological resource</t>
  </si>
  <si>
    <t>Other short-term assets</t>
  </si>
  <si>
    <t>Total short-term assets (sum of lines from 010 to 022)</t>
  </si>
  <si>
    <t xml:space="preserve">Assets (or withdrawn groups) intended for sale </t>
  </si>
  <si>
    <t>II. Long-term assets</t>
  </si>
  <si>
    <t>Initial cost accounted investments</t>
  </si>
  <si>
    <t>Investments in associates</t>
  </si>
  <si>
    <t>Investments in joint venture companies</t>
  </si>
  <si>
    <t>Other long-term financial assets</t>
  </si>
  <si>
    <t>Investments in subsidiaries</t>
  </si>
  <si>
    <t xml:space="preserve">  Loans issued and accounts receivable of financial lease - long-term portion</t>
  </si>
  <si>
    <t>Long-term trade and other accounts receivables</t>
  </si>
  <si>
    <t>Investment property</t>
  </si>
  <si>
    <t>Basic assets</t>
  </si>
  <si>
    <t>Right of use asset</t>
  </si>
  <si>
    <t>Biological assets</t>
  </si>
  <si>
    <t>Exploration and evaluation assets</t>
  </si>
  <si>
    <t>Intangible assets</t>
  </si>
  <si>
    <t>Deferred tax assets</t>
  </si>
  <si>
    <t>Other long-term assets</t>
  </si>
  <si>
    <t>Construction in progress</t>
  </si>
  <si>
    <t>Total long-term assets (sum of lines from 110 to 127)</t>
  </si>
  <si>
    <t>Balance (line 100 + line 101 + line 200)</t>
  </si>
  <si>
    <t>Liabilities and capital</t>
  </si>
  <si>
    <t>III. Short-term liabilities</t>
  </si>
  <si>
    <t>Short-term financial depreciated cost based obligations</t>
  </si>
  <si>
    <t>Loans</t>
  </si>
  <si>
    <t xml:space="preserve">  Finance lease liabilities (starting from January 1, 2019 - Lease liabilities)</t>
  </si>
  <si>
    <t>Bonds</t>
  </si>
  <si>
    <t>Derivative financial instruments</t>
  </si>
  <si>
    <t>Other short-term financial liabilities</t>
  </si>
  <si>
    <t>Historical costs</t>
  </si>
  <si>
    <t>Other financial liabilities</t>
  </si>
  <si>
    <t>Short-term trade and other credit debt</t>
  </si>
  <si>
    <t xml:space="preserve">Trade credit debt </t>
  </si>
  <si>
    <t>Short-term liabilities under the contracts with buyers (IFRS 15)</t>
  </si>
  <si>
    <t>Other credit debt</t>
  </si>
  <si>
    <t>Short-term reserves</t>
  </si>
  <si>
    <t xml:space="preserve">Current income tax obligations </t>
  </si>
  <si>
    <t>Staff remuneration</t>
  </si>
  <si>
    <t>Short-term lease debt</t>
  </si>
  <si>
    <t>State subsidies</t>
  </si>
  <si>
    <t>Dividends due to payment</t>
  </si>
  <si>
    <t xml:space="preserve">Other short-term liabilities </t>
  </si>
  <si>
    <t>Total short-term liabilities (sum of lines from 210 to 217)</t>
  </si>
  <si>
    <t>Liabilities of withdrawn groups intended for sale</t>
  </si>
  <si>
    <t>IV. Long-term liabilities</t>
  </si>
  <si>
    <t>Long-term financial depreciated cost based obligations</t>
  </si>
  <si>
    <t>loans</t>
  </si>
  <si>
    <t>Financial lease liabilities (from January 1, 2019 Lease liabilities)</t>
  </si>
  <si>
    <t>bonds</t>
  </si>
  <si>
    <t>Other long-term financial liabilities</t>
  </si>
  <si>
    <t>Long-term trade and other credit debt</t>
  </si>
  <si>
    <t>Long-term liabilities under the contracts with buyers (IFRS 15)</t>
  </si>
  <si>
    <t>Long-term estimate liabilities</t>
  </si>
  <si>
    <t>Deferred tax liabilities</t>
  </si>
  <si>
    <t xml:space="preserve">Other long-term liabilities </t>
  </si>
  <si>
    <t xml:space="preserve">Total long-term liabilities (sum of lines from 310 to 316) </t>
  </si>
  <si>
    <t>V. Capital</t>
  </si>
  <si>
    <t>Authorized (share) capital</t>
  </si>
  <si>
    <t xml:space="preserve">Reacquired private equity instruments </t>
  </si>
  <si>
    <t xml:space="preserve">Undistributed profit (outstanding loss) </t>
  </si>
  <si>
    <t xml:space="preserve">Total capital attributed to parent company owners (sum of lines from 410 to 414) </t>
  </si>
  <si>
    <t>Total capital (line 420 +/- line 421)</t>
  </si>
  <si>
    <t>Balance (line 300 + line 301 + line 400 + line 500)</t>
  </si>
  <si>
    <t>dated July 1, 2019 No. 665</t>
  </si>
  <si>
    <t xml:space="preserve"> Minister of Finance of the Republic of Kazakhstan</t>
  </si>
  <si>
    <t>Financial assets based on fair cost through other comprehensive income</t>
  </si>
  <si>
    <t>Investments accounted for using the equity method</t>
  </si>
  <si>
    <t xml:space="preserve">Long-term assets under the contracts with buyers </t>
  </si>
  <si>
    <t>Long-term lease debt</t>
  </si>
  <si>
    <t>Long-term liabilities under the contracts with buyers</t>
  </si>
  <si>
    <t>Short-term financial obligations based on fair cost through other comprehensive income</t>
  </si>
  <si>
    <t>Other comprehensive income components</t>
  </si>
  <si>
    <t>Financial assets evaluated at fair value through other comprehensive income</t>
  </si>
  <si>
    <t>Long-term accounts receivable on lease</t>
  </si>
  <si>
    <t>Accounts receivable on lease</t>
  </si>
  <si>
    <t xml:space="preserve">Assets under the contracts with buyers </t>
  </si>
  <si>
    <t>Long-term assets under the contracts with buyers (IFRS 15)</t>
  </si>
  <si>
    <t>Short-term liabilities under the contracts with buyers</t>
  </si>
  <si>
    <t>Long-term financial obligations evaluated at fair value through other comprehensive income</t>
  </si>
  <si>
    <t xml:space="preserve">Share in the other comprehensive income (loss) of the associated companies and joint venture accounted for using the equity method  </t>
  </si>
  <si>
    <t>Revaluation of debt financial instruments at fair value through the other comprehensive income</t>
  </si>
  <si>
    <t xml:space="preserve">Revaluation of equity  financial instruments at fair value through the other comprehensive income </t>
  </si>
  <si>
    <t xml:space="preserve">7. Cash  and its equivalents as of the beginning of reporting period </t>
  </si>
  <si>
    <t xml:space="preserve">8. Cash  and its  equivalents as of the end of reporting period </t>
  </si>
  <si>
    <t xml:space="preserve">5.  Effect of change in the balance cost of cash and its equivalents </t>
  </si>
  <si>
    <t xml:space="preserve">          remuneration received</t>
  </si>
  <si>
    <t>Overall comprehensive income, total (line 210 + line 220):</t>
  </si>
  <si>
    <t>Other comprehensive income, total (sum of lines from 221 to 229):</t>
  </si>
  <si>
    <t>Overall comprehensive income, total (line 610 + line 620)</t>
  </si>
  <si>
    <t>Other comprehensive income, total (sum of lines from 621 to 629):</t>
  </si>
  <si>
    <t xml:space="preserve">          payments to owners under company shares</t>
  </si>
  <si>
    <t>4. Effect of currency exchange rates to tenge</t>
  </si>
  <si>
    <t xml:space="preserve">          sale of other companies' equity instruments (except for subsidiaries) and participatory interest in joint ventures</t>
  </si>
  <si>
    <t xml:space="preserve">       acquisition of other companies' equity instruments (except for subsidiaries) and participatory interest in joint ventures</t>
  </si>
  <si>
    <t xml:space="preserve">          sale of other companies' debt instruments</t>
  </si>
  <si>
    <t xml:space="preserve">        acquisition of other companies' debt instruments</t>
  </si>
  <si>
    <t>Profit (loss) for the year</t>
  </si>
  <si>
    <t>issuing shares according to the procedure of remuneration of employees with shares</t>
  </si>
  <si>
    <t>Remuneration of employees with shares:</t>
  </si>
  <si>
    <t>tax benefit related to the procedure of remuneration of employees with shares</t>
  </si>
  <si>
    <t xml:space="preserve">for the period ended 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</si>
</sst>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5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_([$€-2]* #,##0.00_);_([$€-2]* \(#,##0.00\);_([$€-2]* &quot;-&quot;??_)"/>
    <numFmt numFmtId="168" formatCode="_-* #,##0_р_._-;\-* #,##0_р_._-;_-* &quot;-&quot;??_р_._-;_-@_-"/>
    <numFmt numFmtId="169" formatCode="_(* #,##0_);_(* \(#,##0\);_(* &quot;-&quot;_);_(@_)"/>
    <numFmt numFmtId="170" formatCode="#,##0.000"/>
    <numFmt numFmtId="171" formatCode="000"/>
    <numFmt numFmtId="172" formatCode="#,##0.0_);\(#,##0.0\)"/>
    <numFmt numFmtId="173" formatCode="&quot;$&quot;#,##0.0_);[Red]\(&quot;$&quot;#,##0.0\)"/>
    <numFmt numFmtId="174" formatCode="#\ ##0_.\ &quot;zі&quot;\ 00\ &quot;gr&quot;;\(#\ ##0.00\z\і\)"/>
    <numFmt numFmtId="175" formatCode="#\ ##0&quot;zі&quot;00&quot;gr&quot;;\(#\ ##0.00\z\і\)"/>
    <numFmt numFmtId="176" formatCode="#,##0.000_);\(#,##0.000\)"/>
    <numFmt numFmtId="177" formatCode="_-&quot;$&quot;* #,##0.00_-;\-&quot;$&quot;* #,##0.00_-;_-&quot;$&quot;* &quot;-&quot;??_-;_-@_-"/>
    <numFmt numFmtId="178" formatCode="0.0%;\(0.0%\)"/>
    <numFmt numFmtId="179" formatCode="&quot;$&quot;#,\);\(&quot;$&quot;#,##0\)"/>
    <numFmt numFmtId="180" formatCode="#,##0_)_%;\(#,##0\)_%;"/>
    <numFmt numFmtId="181" formatCode="_._.* #,##0.0_)_%;_._.* \(#,##0.0\)_%"/>
    <numFmt numFmtId="182" formatCode="#,##0.0_)_%;\(#,##0.0\)_%;\ \ .0_)_%"/>
    <numFmt numFmtId="183" formatCode="_._.* #,##0.00_)_%;_._.* \(#,##0.00\)_%"/>
    <numFmt numFmtId="184" formatCode="#,##0.00_)_%;\(#,##0.00\)_%;\ \ .00_)_%"/>
    <numFmt numFmtId="185" formatCode="_._.* #,##0.000_)_%;_._.* \(#,##0.000\)_%"/>
    <numFmt numFmtId="186" formatCode="#,##0.000_)_%;\(#,##0.000\)_%;\ \ .000_)_%"/>
    <numFmt numFmtId="187" formatCode="_._.* \(#,##0\)_%;_._.* #,##0_)_%;_._.* 0_)_%;_._.@_)_%"/>
    <numFmt numFmtId="188" formatCode="_._.&quot;$&quot;* \(#,##0\)_%;_._.&quot;$&quot;* #,##0_)_%;_._.&quot;$&quot;* 0_)_%;_._.@_)_%"/>
    <numFmt numFmtId="189" formatCode="* \(#,##0\);* #,##0_);&quot;-&quot;??_);@"/>
    <numFmt numFmtId="190" formatCode="&quot;$&quot;* #,##0_)_%;&quot;$&quot;* \(#,##0\)_%;&quot;$&quot;* &quot;-&quot;??_)_%;@_)_%"/>
    <numFmt numFmtId="191" formatCode="_._.&quot;$&quot;* #,##0.0_)_%;_._.&quot;$&quot;* \(#,##0.0\)_%"/>
    <numFmt numFmtId="192" formatCode="&quot;$&quot;* #,##0.0_)_%;&quot;$&quot;* \(#,##0.0\)_%;&quot;$&quot;* \ .0_)_%"/>
    <numFmt numFmtId="193" formatCode="_._.&quot;$&quot;* #,##0.00_)_%;_._.&quot;$&quot;* \(#,##0.00\)_%"/>
    <numFmt numFmtId="194" formatCode="&quot;$&quot;* #,##0.00_)_%;&quot;$&quot;* \(#,##0.00\)_%;&quot;$&quot;* \ .00_)_%"/>
    <numFmt numFmtId="195" formatCode="_._.&quot;$&quot;* #,##0.000_)_%;_._.&quot;$&quot;* \(#,##0.000\)_%"/>
    <numFmt numFmtId="196" formatCode="&quot;$&quot;* #,##0.000_)_%;&quot;$&quot;* \(#,##0.000\)_%;&quot;$&quot;* \ .000_)_%"/>
    <numFmt numFmtId="197" formatCode="[$-409]d\-mmm\-yy;@"/>
    <numFmt numFmtId="198" formatCode="mmmm\ d\,\ yyyy"/>
    <numFmt numFmtId="199" formatCode="[$-409]d\-mmm;@"/>
    <numFmt numFmtId="200" formatCode="* #,##0_);* \(#,##0\);&quot;-&quot;??_);@"/>
    <numFmt numFmtId="201" formatCode="#,##0\ \ ;\(#,##0\)\ ;\—\ \ \ \ "/>
    <numFmt numFmtId="202" formatCode="_(#,##0;\(#,##0\);\-;&quot;  &quot;@"/>
    <numFmt numFmtId="203" formatCode="&quot;$&quot;#,##0\ ;\-&quot;$&quot;#,##0"/>
    <numFmt numFmtId="204" formatCode="&quot;$&quot;#,##0.00\ ;\(&quot;$&quot;#,##0.00\)"/>
    <numFmt numFmtId="205" formatCode="#,##0.00&quot; $&quot;;[Red]\-#,##0.00&quot; $&quot;"/>
    <numFmt numFmtId="206" formatCode="_(* #,##0,_);_(* \(#,##0,\);_(* &quot;-&quot;_);_(@_)"/>
    <numFmt numFmtId="207" formatCode="_(* #,##0.00_);_(* \(#,##0.00\);_(* &quot;-&quot;??_);_(@_)"/>
    <numFmt numFmtId="208" formatCode="0_)%;\(0\)%"/>
    <numFmt numFmtId="209" formatCode="_._._(* 0_)%;_._.* \(0\)%"/>
    <numFmt numFmtId="210" formatCode="_(0_)%;\(0\)%"/>
    <numFmt numFmtId="211" formatCode="0%_);\(0%\)"/>
    <numFmt numFmtId="212" formatCode="_-* #,##0\ _$_-;\-* #,##0\ _$_-;_-* &quot;-&quot;\ _$_-;_-@_-"/>
    <numFmt numFmtId="213" formatCode="_(0.0_)%;\(0.0\)%"/>
    <numFmt numFmtId="214" formatCode="_._._(* 0.0_)%;_._.* \(0.0\)%"/>
    <numFmt numFmtId="215" formatCode="_(0.00_)%;\(0.00\)%"/>
    <numFmt numFmtId="216" formatCode="_._._(* 0.00_)%;_._.* \(0.00\)%"/>
    <numFmt numFmtId="217" formatCode="_(0.000_)%;\(0.000\)%"/>
    <numFmt numFmtId="218" formatCode="_._._(* 0.000_)%;_._.* \(0.000\)%"/>
    <numFmt numFmtId="219" formatCode="\+0.0;\-0.0"/>
    <numFmt numFmtId="220" formatCode="\+0.0%;\-0.0%"/>
    <numFmt numFmtId="221" formatCode="mm/dd/yy"/>
    <numFmt numFmtId="222" formatCode="&quot;$&quot;#,##0"/>
    <numFmt numFmtId="223" formatCode="#\ ##0&quot;zі&quot;_.00&quot;gr&quot;;\(#\ ##0.00\z\і\)"/>
    <numFmt numFmtId="224" formatCode="&quot;$&quot;#,\);\(&quot;$&quot;#,\)"/>
    <numFmt numFmtId="225" formatCode="#\ ##0&quot;zі&quot;.00&quot;gr&quot;;\(#\ ##0&quot;zі&quot;.00&quot;gr&quot;\)"/>
    <numFmt numFmtId="226" formatCode="&quot;$&quot;#,;\(&quot;$&quot;#,\)"/>
    <numFmt numFmtId="227" formatCode="_-* #,##0.00\ _T_L_-;\-* #,##0.00\ _T_L_-;_-* &quot;-&quot;??\ _T_L_-;_-@_-"/>
    <numFmt numFmtId="228" formatCode="General_)"/>
  </numFmts>
  <fonts count="11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theme="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indexed="10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u/>
      <sz val="10"/>
      <color indexed="8"/>
      <name val="Arial"/>
      <family val="2"/>
      <charset val="204"/>
    </font>
    <font>
      <sz val="9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8"/>
      <color rgb="FFFF0000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indexed="10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</font>
    <font>
      <b/>
      <sz val="9"/>
      <name val="Arial"/>
      <family val="2"/>
      <charset val="204"/>
    </font>
    <font>
      <sz val="10"/>
      <color indexed="8"/>
      <name val="MS Sans Serif"/>
      <family val="2"/>
      <charset val="204"/>
    </font>
    <font>
      <sz val="10"/>
      <name val="NTTimes/Cyrillic"/>
    </font>
    <font>
      <sz val="10"/>
      <name val="Helv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4"/>
      <name val="–?’©"/>
      <family val="1"/>
      <charset val="128"/>
    </font>
    <font>
      <sz val="14"/>
      <name val="¾©"/>
      <family val="1"/>
      <charset val="128"/>
    </font>
    <font>
      <b/>
      <u/>
      <sz val="9"/>
      <color indexed="10"/>
      <name val="Times New Roman"/>
      <family val="1"/>
    </font>
    <font>
      <b/>
      <sz val="9"/>
      <color indexed="18"/>
      <name val="Times New Roman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2"/>
      <name val="Tms Rmn"/>
    </font>
    <font>
      <sz val="10"/>
      <color indexed="8"/>
      <name val="Arial"/>
      <family val="2"/>
    </font>
    <font>
      <sz val="10"/>
      <name val="Pragmatica"/>
    </font>
    <font>
      <sz val="10"/>
      <name val="Courier"/>
      <family val="3"/>
    </font>
    <font>
      <b/>
      <sz val="11"/>
      <color indexed="52"/>
      <name val="Calibri"/>
      <family val="2"/>
    </font>
    <font>
      <b/>
      <sz val="11"/>
      <name val="Arial"/>
      <family val="2"/>
    </font>
    <font>
      <b/>
      <sz val="11"/>
      <color indexed="9"/>
      <name val="Calibri"/>
      <family val="2"/>
    </font>
    <font>
      <b/>
      <sz val="8"/>
      <name val="Arial"/>
      <family val="2"/>
      <charset val="204"/>
    </font>
    <font>
      <sz val="10"/>
      <name val="Palatino Linotype"/>
      <family val="1"/>
      <charset val="204"/>
    </font>
    <font>
      <sz val="11"/>
      <name val="Times New Roman"/>
      <family val="1"/>
    </font>
    <font>
      <sz val="9"/>
      <name val="Arial"/>
      <family val="2"/>
    </font>
    <font>
      <u val="singleAccounting"/>
      <sz val="11"/>
      <name val="Times New Roman"/>
      <family val="1"/>
    </font>
    <font>
      <sz val="10"/>
      <name val="Palatino Linotype"/>
      <family val="1"/>
    </font>
    <font>
      <sz val="10"/>
      <color indexed="24"/>
      <name val="Arial"/>
      <family val="2"/>
      <charset val="204"/>
    </font>
    <font>
      <b/>
      <sz val="16"/>
      <name val="Times New Roman"/>
      <family val="1"/>
    </font>
    <font>
      <sz val="10"/>
      <name val="MS Serif"/>
      <family val="2"/>
      <charset val="204"/>
    </font>
    <font>
      <sz val="10"/>
      <name val="MS Serif"/>
      <family val="1"/>
      <charset val="204"/>
    </font>
    <font>
      <sz val="11"/>
      <color indexed="12"/>
      <name val="Times New Roman"/>
      <family val="1"/>
    </font>
    <font>
      <sz val="10"/>
      <name val="Times New Roman"/>
      <family val="1"/>
    </font>
    <font>
      <sz val="12"/>
      <name val="Helv"/>
    </font>
    <font>
      <sz val="12"/>
      <name val="Tms Rmn"/>
      <charset val="204"/>
    </font>
    <font>
      <sz val="10"/>
      <color indexed="16"/>
      <name val="MS Serif"/>
      <family val="2"/>
      <charset val="204"/>
    </font>
    <font>
      <sz val="10"/>
      <color indexed="16"/>
      <name val="MS Serif"/>
      <family val="1"/>
      <charset val="204"/>
    </font>
    <font>
      <sz val="11"/>
      <name val="Times New Roman"/>
      <family val="1"/>
      <charset val="204"/>
    </font>
    <font>
      <i/>
      <sz val="11"/>
      <color indexed="23"/>
      <name val="Calibri"/>
      <family val="2"/>
    </font>
    <font>
      <sz val="10"/>
      <color indexed="62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u/>
      <sz val="9"/>
      <name val="Times New Roman"/>
      <family val="1"/>
    </font>
    <font>
      <u/>
      <sz val="10"/>
      <color indexed="12"/>
      <name val="Arial Cyr"/>
      <family val="2"/>
      <charset val="204"/>
    </font>
    <font>
      <sz val="11"/>
      <name val="Times New Roman CYR"/>
      <charset val="204"/>
    </font>
    <font>
      <sz val="10"/>
      <color indexed="14"/>
      <name val="Times New Roman"/>
      <family val="1"/>
    </font>
    <font>
      <b/>
      <sz val="10"/>
      <color indexed="5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sz val="10"/>
      <color indexed="10"/>
      <name val="Book Antiqua"/>
      <family val="1"/>
      <charset val="204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color indexed="52"/>
      <name val="Calibri"/>
      <family val="2"/>
    </font>
    <font>
      <b/>
      <sz val="10"/>
      <color indexed="18"/>
      <name val="Arial Tur"/>
      <family val="2"/>
      <charset val="162"/>
    </font>
    <font>
      <sz val="11"/>
      <color indexed="60"/>
      <name val="Calibri"/>
      <family val="2"/>
    </font>
    <font>
      <sz val="10"/>
      <name val="Tahoma"/>
      <family val="2"/>
    </font>
    <font>
      <sz val="8"/>
      <name val="Helv"/>
      <charset val="204"/>
    </font>
    <font>
      <b/>
      <sz val="11"/>
      <color indexed="63"/>
      <name val="Calibri"/>
      <family val="2"/>
    </font>
    <font>
      <sz val="12"/>
      <color indexed="8"/>
      <name val="Times New Roman"/>
      <family val="1"/>
    </font>
    <font>
      <sz val="10"/>
      <name val="Geneva"/>
      <family val="2"/>
    </font>
    <font>
      <sz val="8"/>
      <name val="Helv"/>
    </font>
    <font>
      <sz val="10"/>
      <name val="NTHelvetica/Cyrillic"/>
      <charset val="204"/>
    </font>
    <font>
      <b/>
      <sz val="8"/>
      <color indexed="8"/>
      <name val="Helv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0"/>
      <color indexed="10"/>
      <name val="Times New Roman"/>
      <family val="1"/>
    </font>
    <font>
      <b/>
      <sz val="10"/>
      <color indexed="39"/>
      <name val="Times New Roman"/>
      <family val="1"/>
    </font>
    <font>
      <b/>
      <u/>
      <sz val="10"/>
      <name val="Times New Roman"/>
      <family val="1"/>
    </font>
    <font>
      <b/>
      <sz val="11"/>
      <color indexed="8"/>
      <name val="Calibri"/>
      <family val="2"/>
    </font>
    <font>
      <sz val="10"/>
      <name val="Times New Roman"/>
      <family val="1"/>
      <charset val="204"/>
    </font>
    <font>
      <sz val="11"/>
      <color indexed="10"/>
      <name val="Calibri"/>
      <family val="2"/>
    </font>
    <font>
      <sz val="11"/>
      <color indexed="8"/>
      <name val="Calibri"/>
      <family val="2"/>
      <charset val="204"/>
    </font>
    <font>
      <b/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57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82">
    <xf numFmtId="167" fontId="0" fillId="0" borderId="0"/>
    <xf numFmtId="166" fontId="3" fillId="0" borderId="0" applyFont="0" applyFill="0" applyBorder="0" applyAlignment="0" applyProtection="0"/>
    <xf numFmtId="167" fontId="3" fillId="0" borderId="0"/>
    <xf numFmtId="167" fontId="3" fillId="0" borderId="0"/>
    <xf numFmtId="0" fontId="3" fillId="0" borderId="0"/>
    <xf numFmtId="167" fontId="3" fillId="0" borderId="0"/>
    <xf numFmtId="167" fontId="7" fillId="0" borderId="0"/>
    <xf numFmtId="167" fontId="27" fillId="0" borderId="0"/>
    <xf numFmtId="167" fontId="28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7" fillId="0" borderId="0"/>
    <xf numFmtId="167" fontId="7" fillId="0" borderId="0"/>
    <xf numFmtId="167" fontId="29" fillId="0" borderId="0"/>
    <xf numFmtId="167" fontId="7" fillId="0" borderId="0"/>
    <xf numFmtId="167" fontId="29" fillId="0" borderId="0"/>
    <xf numFmtId="167" fontId="29" fillId="0" borderId="0"/>
    <xf numFmtId="167" fontId="3" fillId="0" borderId="0"/>
    <xf numFmtId="167" fontId="30" fillId="0" borderId="0"/>
    <xf numFmtId="167" fontId="29" fillId="0" borderId="0"/>
    <xf numFmtId="167" fontId="7" fillId="0" borderId="0"/>
    <xf numFmtId="167" fontId="30" fillId="0" borderId="0"/>
    <xf numFmtId="167" fontId="30" fillId="0" borderId="0"/>
    <xf numFmtId="167" fontId="29" fillId="0" borderId="0"/>
    <xf numFmtId="167" fontId="30" fillId="0" borderId="0"/>
    <xf numFmtId="167" fontId="30" fillId="0" borderId="0"/>
    <xf numFmtId="167" fontId="29" fillId="0" borderId="0"/>
    <xf numFmtId="165" fontId="31" fillId="0" borderId="0">
      <protection locked="0"/>
    </xf>
    <xf numFmtId="165" fontId="31" fillId="0" borderId="0">
      <protection locked="0"/>
    </xf>
    <xf numFmtId="165" fontId="31" fillId="0" borderId="0">
      <protection locked="0"/>
    </xf>
    <xf numFmtId="165" fontId="31" fillId="0" borderId="0">
      <protection locked="0"/>
    </xf>
    <xf numFmtId="165" fontId="31" fillId="0" borderId="0">
      <protection locked="0"/>
    </xf>
    <xf numFmtId="165" fontId="31" fillId="0" borderId="0">
      <protection locked="0"/>
    </xf>
    <xf numFmtId="167" fontId="32" fillId="0" borderId="0">
      <protection locked="0"/>
    </xf>
    <xf numFmtId="0" fontId="32" fillId="0" borderId="0">
      <protection locked="0"/>
    </xf>
    <xf numFmtId="167" fontId="32" fillId="0" borderId="0">
      <protection locked="0"/>
    </xf>
    <xf numFmtId="0" fontId="32" fillId="0" borderId="0">
      <protection locked="0"/>
    </xf>
    <xf numFmtId="167" fontId="33" fillId="0" borderId="0"/>
    <xf numFmtId="167" fontId="31" fillId="0" borderId="8">
      <protection locked="0"/>
    </xf>
    <xf numFmtId="0" fontId="31" fillId="0" borderId="8">
      <protection locked="0"/>
    </xf>
    <xf numFmtId="167" fontId="34" fillId="0" borderId="0"/>
    <xf numFmtId="2" fontId="35" fillId="0" borderId="0" applyNumberFormat="0" applyFill="0" applyBorder="0" applyAlignment="0" applyProtection="0"/>
    <xf numFmtId="2" fontId="36" fillId="0" borderId="0" applyNumberFormat="0" applyFill="0" applyBorder="0" applyAlignment="0" applyProtection="0"/>
    <xf numFmtId="167" fontId="37" fillId="2" borderId="0"/>
    <xf numFmtId="167" fontId="38" fillId="3" borderId="0" applyNumberFormat="0" applyBorder="0" applyAlignment="0" applyProtection="0"/>
    <xf numFmtId="0" fontId="38" fillId="3" borderId="0" applyNumberFormat="0" applyBorder="0" applyAlignment="0" applyProtection="0"/>
    <xf numFmtId="167" fontId="38" fillId="4" borderId="0" applyNumberFormat="0" applyBorder="0" applyAlignment="0" applyProtection="0"/>
    <xf numFmtId="0" fontId="38" fillId="4" borderId="0" applyNumberFormat="0" applyBorder="0" applyAlignment="0" applyProtection="0"/>
    <xf numFmtId="167" fontId="38" fillId="5" borderId="0" applyNumberFormat="0" applyBorder="0" applyAlignment="0" applyProtection="0"/>
    <xf numFmtId="0" fontId="38" fillId="5" borderId="0" applyNumberFormat="0" applyBorder="0" applyAlignment="0" applyProtection="0"/>
    <xf numFmtId="167" fontId="38" fillId="6" borderId="0" applyNumberFormat="0" applyBorder="0" applyAlignment="0" applyProtection="0"/>
    <xf numFmtId="0" fontId="38" fillId="6" borderId="0" applyNumberFormat="0" applyBorder="0" applyAlignment="0" applyProtection="0"/>
    <xf numFmtId="167" fontId="38" fillId="7" borderId="0" applyNumberFormat="0" applyBorder="0" applyAlignment="0" applyProtection="0"/>
    <xf numFmtId="0" fontId="38" fillId="7" borderId="0" applyNumberFormat="0" applyBorder="0" applyAlignment="0" applyProtection="0"/>
    <xf numFmtId="167" fontId="38" fillId="8" borderId="0" applyNumberFormat="0" applyBorder="0" applyAlignment="0" applyProtection="0"/>
    <xf numFmtId="0" fontId="38" fillId="8" borderId="0" applyNumberFormat="0" applyBorder="0" applyAlignment="0" applyProtection="0"/>
    <xf numFmtId="167" fontId="38" fillId="9" borderId="0" applyNumberFormat="0" applyBorder="0" applyAlignment="0" applyProtection="0"/>
    <xf numFmtId="0" fontId="38" fillId="9" borderId="0" applyNumberFormat="0" applyBorder="0" applyAlignment="0" applyProtection="0"/>
    <xf numFmtId="167" fontId="38" fillId="10" borderId="0" applyNumberFormat="0" applyBorder="0" applyAlignment="0" applyProtection="0"/>
    <xf numFmtId="0" fontId="38" fillId="10" borderId="0" applyNumberFormat="0" applyBorder="0" applyAlignment="0" applyProtection="0"/>
    <xf numFmtId="167" fontId="38" fillId="11" borderId="0" applyNumberFormat="0" applyBorder="0" applyAlignment="0" applyProtection="0"/>
    <xf numFmtId="0" fontId="38" fillId="11" borderId="0" applyNumberFormat="0" applyBorder="0" applyAlignment="0" applyProtection="0"/>
    <xf numFmtId="167" fontId="38" fillId="6" borderId="0" applyNumberFormat="0" applyBorder="0" applyAlignment="0" applyProtection="0"/>
    <xf numFmtId="0" fontId="38" fillId="6" borderId="0" applyNumberFormat="0" applyBorder="0" applyAlignment="0" applyProtection="0"/>
    <xf numFmtId="167" fontId="38" fillId="9" borderId="0" applyNumberFormat="0" applyBorder="0" applyAlignment="0" applyProtection="0"/>
    <xf numFmtId="0" fontId="38" fillId="9" borderId="0" applyNumberFormat="0" applyBorder="0" applyAlignment="0" applyProtection="0"/>
    <xf numFmtId="167" fontId="38" fillId="12" borderId="0" applyNumberFormat="0" applyBorder="0" applyAlignment="0" applyProtection="0"/>
    <xf numFmtId="0" fontId="38" fillId="12" borderId="0" applyNumberFormat="0" applyBorder="0" applyAlignment="0" applyProtection="0"/>
    <xf numFmtId="167" fontId="39" fillId="13" borderId="0" applyNumberFormat="0" applyBorder="0" applyAlignment="0" applyProtection="0"/>
    <xf numFmtId="0" fontId="39" fillId="13" borderId="0" applyNumberFormat="0" applyBorder="0" applyAlignment="0" applyProtection="0"/>
    <xf numFmtId="167" fontId="39" fillId="10" borderId="0" applyNumberFormat="0" applyBorder="0" applyAlignment="0" applyProtection="0"/>
    <xf numFmtId="0" fontId="39" fillId="10" borderId="0" applyNumberFormat="0" applyBorder="0" applyAlignment="0" applyProtection="0"/>
    <xf numFmtId="167" fontId="39" fillId="11" borderId="0" applyNumberFormat="0" applyBorder="0" applyAlignment="0" applyProtection="0"/>
    <xf numFmtId="0" fontId="39" fillId="11" borderId="0" applyNumberFormat="0" applyBorder="0" applyAlignment="0" applyProtection="0"/>
    <xf numFmtId="167" fontId="39" fillId="14" borderId="0" applyNumberFormat="0" applyBorder="0" applyAlignment="0" applyProtection="0"/>
    <xf numFmtId="0" fontId="39" fillId="14" borderId="0" applyNumberFormat="0" applyBorder="0" applyAlignment="0" applyProtection="0"/>
    <xf numFmtId="167" fontId="39" fillId="15" borderId="0" applyNumberFormat="0" applyBorder="0" applyAlignment="0" applyProtection="0"/>
    <xf numFmtId="0" fontId="39" fillId="15" borderId="0" applyNumberFormat="0" applyBorder="0" applyAlignment="0" applyProtection="0"/>
    <xf numFmtId="167" fontId="39" fillId="16" borderId="0" applyNumberFormat="0" applyBorder="0" applyAlignment="0" applyProtection="0"/>
    <xf numFmtId="0" fontId="39" fillId="16" borderId="0" applyNumberFormat="0" applyBorder="0" applyAlignment="0" applyProtection="0"/>
    <xf numFmtId="167" fontId="39" fillId="17" borderId="0" applyNumberFormat="0" applyBorder="0" applyAlignment="0" applyProtection="0"/>
    <xf numFmtId="0" fontId="39" fillId="17" borderId="0" applyNumberFormat="0" applyBorder="0" applyAlignment="0" applyProtection="0"/>
    <xf numFmtId="167" fontId="39" fillId="18" borderId="0" applyNumberFormat="0" applyBorder="0" applyAlignment="0" applyProtection="0"/>
    <xf numFmtId="0" fontId="39" fillId="18" borderId="0" applyNumberFormat="0" applyBorder="0" applyAlignment="0" applyProtection="0"/>
    <xf numFmtId="167" fontId="39" fillId="19" borderId="0" applyNumberFormat="0" applyBorder="0" applyAlignment="0" applyProtection="0"/>
    <xf numFmtId="0" fontId="39" fillId="19" borderId="0" applyNumberFormat="0" applyBorder="0" applyAlignment="0" applyProtection="0"/>
    <xf numFmtId="167" fontId="39" fillId="14" borderId="0" applyNumberFormat="0" applyBorder="0" applyAlignment="0" applyProtection="0"/>
    <xf numFmtId="0" fontId="39" fillId="14" borderId="0" applyNumberFormat="0" applyBorder="0" applyAlignment="0" applyProtection="0"/>
    <xf numFmtId="167" fontId="39" fillId="15" borderId="0" applyNumberFormat="0" applyBorder="0" applyAlignment="0" applyProtection="0"/>
    <xf numFmtId="0" fontId="39" fillId="15" borderId="0" applyNumberFormat="0" applyBorder="0" applyAlignment="0" applyProtection="0"/>
    <xf numFmtId="167" fontId="39" fillId="20" borderId="0" applyNumberFormat="0" applyBorder="0" applyAlignment="0" applyProtection="0"/>
    <xf numFmtId="0" fontId="39" fillId="20" borderId="0" applyNumberFormat="0" applyBorder="0" applyAlignment="0" applyProtection="0"/>
    <xf numFmtId="167" fontId="40" fillId="4" borderId="0" applyNumberFormat="0" applyBorder="0" applyAlignment="0" applyProtection="0"/>
    <xf numFmtId="0" fontId="40" fillId="4" borderId="0" applyNumberFormat="0" applyBorder="0" applyAlignment="0" applyProtection="0"/>
    <xf numFmtId="167" fontId="41" fillId="0" borderId="0" applyNumberFormat="0" applyFill="0" applyBorder="0" applyAlignment="0" applyProtection="0"/>
    <xf numFmtId="167" fontId="42" fillId="0" borderId="0" applyFill="0" applyBorder="0" applyAlignment="0"/>
    <xf numFmtId="0" fontId="42" fillId="0" borderId="0" applyFill="0" applyBorder="0" applyAlignment="0"/>
    <xf numFmtId="172" fontId="29" fillId="0" borderId="0" applyFill="0" applyBorder="0" applyAlignment="0"/>
    <xf numFmtId="172" fontId="29" fillId="0" borderId="0" applyFill="0" applyBorder="0" applyAlignment="0"/>
    <xf numFmtId="173" fontId="7" fillId="0" borderId="0" applyFill="0" applyBorder="0" applyAlignment="0"/>
    <xf numFmtId="173" fontId="7" fillId="0" borderId="0" applyFill="0" applyBorder="0" applyAlignment="0"/>
    <xf numFmtId="174" fontId="43" fillId="0" borderId="0" applyFill="0" applyBorder="0" applyAlignment="0"/>
    <xf numFmtId="174" fontId="43" fillId="0" borderId="0" applyFill="0" applyBorder="0" applyAlignment="0"/>
    <xf numFmtId="172" fontId="44" fillId="0" borderId="0" applyFill="0" applyBorder="0" applyAlignment="0"/>
    <xf numFmtId="175" fontId="43" fillId="0" borderId="0" applyFill="0" applyBorder="0" applyAlignment="0"/>
    <xf numFmtId="175" fontId="43" fillId="0" borderId="0" applyFill="0" applyBorder="0" applyAlignment="0"/>
    <xf numFmtId="176" fontId="44" fillId="0" borderId="0" applyFill="0" applyBorder="0" applyAlignment="0"/>
    <xf numFmtId="177" fontId="29" fillId="0" borderId="0" applyFill="0" applyBorder="0" applyAlignment="0"/>
    <xf numFmtId="177" fontId="29" fillId="0" borderId="0" applyFill="0" applyBorder="0" applyAlignment="0"/>
    <xf numFmtId="178" fontId="29" fillId="0" borderId="0" applyFill="0" applyBorder="0" applyAlignment="0"/>
    <xf numFmtId="178" fontId="29" fillId="0" borderId="0" applyFill="0" applyBorder="0" applyAlignment="0"/>
    <xf numFmtId="179" fontId="44" fillId="0" borderId="0" applyFill="0" applyBorder="0" applyAlignment="0"/>
    <xf numFmtId="172" fontId="29" fillId="0" borderId="0" applyFill="0" applyBorder="0" applyAlignment="0"/>
    <xf numFmtId="172" fontId="29" fillId="0" borderId="0" applyFill="0" applyBorder="0" applyAlignment="0"/>
    <xf numFmtId="167" fontId="45" fillId="21" borderId="9" applyNumberFormat="0" applyAlignment="0" applyProtection="0"/>
    <xf numFmtId="0" fontId="45" fillId="21" borderId="9" applyNumberFormat="0" applyAlignment="0" applyProtection="0"/>
    <xf numFmtId="167" fontId="46" fillId="0" borderId="0" applyFill="0" applyBorder="0" applyProtection="0">
      <alignment horizontal="center"/>
      <protection locked="0"/>
    </xf>
    <xf numFmtId="169" fontId="3" fillId="22" borderId="10">
      <alignment vertical="center"/>
    </xf>
    <xf numFmtId="164" fontId="3" fillId="22" borderId="10">
      <alignment vertical="center"/>
    </xf>
    <xf numFmtId="164" fontId="3" fillId="22" borderId="10">
      <alignment vertical="center"/>
    </xf>
    <xf numFmtId="164" fontId="3" fillId="22" borderId="10">
      <alignment vertical="center"/>
    </xf>
    <xf numFmtId="164" fontId="3" fillId="22" borderId="10">
      <alignment vertical="center"/>
    </xf>
    <xf numFmtId="164" fontId="3" fillId="22" borderId="10">
      <alignment vertical="center"/>
    </xf>
    <xf numFmtId="164" fontId="3" fillId="22" borderId="10">
      <alignment vertical="center"/>
    </xf>
    <xf numFmtId="164" fontId="3" fillId="22" borderId="10">
      <alignment vertical="center"/>
    </xf>
    <xf numFmtId="164" fontId="3" fillId="22" borderId="10">
      <alignment vertical="center"/>
    </xf>
    <xf numFmtId="164" fontId="3" fillId="22" borderId="10">
      <alignment vertical="center"/>
    </xf>
    <xf numFmtId="164" fontId="3" fillId="22" borderId="10">
      <alignment vertical="center"/>
    </xf>
    <xf numFmtId="164" fontId="3" fillId="22" borderId="10">
      <alignment vertical="center"/>
    </xf>
    <xf numFmtId="167" fontId="47" fillId="23" borderId="11" applyNumberFormat="0" applyAlignment="0" applyProtection="0"/>
    <xf numFmtId="0" fontId="47" fillId="23" borderId="11" applyNumberFormat="0" applyAlignment="0" applyProtection="0"/>
    <xf numFmtId="167" fontId="48" fillId="0" borderId="3">
      <alignment horizontal="center"/>
    </xf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81" fontId="50" fillId="0" borderId="0" applyFont="0" applyFill="0" applyBorder="0" applyAlignment="0" applyProtection="0"/>
    <xf numFmtId="182" fontId="51" fillId="0" borderId="0" applyFont="0" applyFill="0" applyBorder="0" applyAlignment="0" applyProtection="0"/>
    <xf numFmtId="183" fontId="52" fillId="0" borderId="0" applyFont="0" applyFill="0" applyBorder="0" applyAlignment="0" applyProtection="0"/>
    <xf numFmtId="184" fontId="51" fillId="0" borderId="0" applyFont="0" applyFill="0" applyBorder="0" applyAlignment="0" applyProtection="0"/>
    <xf numFmtId="185" fontId="52" fillId="0" borderId="0" applyFont="0" applyFill="0" applyBorder="0" applyAlignment="0" applyProtection="0"/>
    <xf numFmtId="186" fontId="5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7" fillId="0" borderId="0" applyFont="0" applyFill="0" applyBorder="0" applyAlignment="0" applyProtection="0"/>
    <xf numFmtId="3" fontId="54" fillId="0" borderId="0" applyFont="0" applyFill="0" applyBorder="0" applyAlignment="0" applyProtection="0"/>
    <xf numFmtId="167" fontId="55" fillId="0" borderId="0" applyNumberFormat="0" applyFill="0" applyBorder="0" applyAlignment="0" applyProtection="0"/>
    <xf numFmtId="167" fontId="56" fillId="0" borderId="0" applyNumberFormat="0" applyAlignment="0">
      <alignment horizontal="left"/>
    </xf>
    <xf numFmtId="0" fontId="57" fillId="0" borderId="0" applyNumberFormat="0" applyAlignment="0">
      <alignment horizontal="left"/>
    </xf>
    <xf numFmtId="187" fontId="58" fillId="0" borderId="0" applyFill="0" applyBorder="0" applyProtection="0"/>
    <xf numFmtId="188" fontId="50" fillId="0" borderId="0" applyFont="0" applyFill="0" applyBorder="0" applyAlignment="0" applyProtection="0"/>
    <xf numFmtId="189" fontId="59" fillId="0" borderId="0" applyFill="0" applyBorder="0" applyProtection="0"/>
    <xf numFmtId="189" fontId="59" fillId="0" borderId="12" applyFill="0" applyProtection="0"/>
    <xf numFmtId="189" fontId="59" fillId="0" borderId="8" applyFill="0" applyProtection="0"/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91" fontId="52" fillId="0" borderId="0" applyFont="0" applyFill="0" applyBorder="0" applyAlignment="0" applyProtection="0"/>
    <xf numFmtId="192" fontId="51" fillId="0" borderId="0" applyFont="0" applyFill="0" applyBorder="0" applyAlignment="0" applyProtection="0"/>
    <xf numFmtId="193" fontId="52" fillId="0" borderId="0" applyFont="0" applyFill="0" applyBorder="0" applyAlignment="0" applyProtection="0"/>
    <xf numFmtId="194" fontId="51" fillId="0" borderId="0" applyFont="0" applyFill="0" applyBorder="0" applyAlignment="0" applyProtection="0"/>
    <xf numFmtId="195" fontId="52" fillId="0" borderId="0" applyFont="0" applyFill="0" applyBorder="0" applyAlignment="0" applyProtection="0"/>
    <xf numFmtId="196" fontId="5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7" fillId="24" borderId="0" applyFont="0" applyFill="0" applyBorder="0" applyAlignment="0" applyProtection="0"/>
    <xf numFmtId="197" fontId="7" fillId="24" borderId="0" applyFont="0" applyFill="0" applyBorder="0" applyAlignment="0" applyProtection="0"/>
    <xf numFmtId="198" fontId="7" fillId="0" borderId="0" applyFont="0" applyFill="0" applyBorder="0" applyAlignment="0" applyProtection="0"/>
    <xf numFmtId="14" fontId="42" fillId="0" borderId="0" applyFill="0" applyBorder="0" applyAlignment="0"/>
    <xf numFmtId="167" fontId="7" fillId="24" borderId="0" applyFont="0" applyFill="0" applyBorder="0" applyAlignment="0" applyProtection="0"/>
    <xf numFmtId="199" fontId="7" fillId="24" borderId="0" applyFont="0" applyFill="0" applyBorder="0" applyAlignment="0" applyProtection="0"/>
    <xf numFmtId="198" fontId="7" fillId="0" borderId="0" applyFont="0" applyFill="0" applyBorder="0" applyAlignment="0" applyProtection="0"/>
    <xf numFmtId="200" fontId="59" fillId="0" borderId="0" applyFill="0" applyBorder="0" applyProtection="0"/>
    <xf numFmtId="200" fontId="59" fillId="0" borderId="12" applyFill="0" applyProtection="0"/>
    <xf numFmtId="200" fontId="59" fillId="0" borderId="8" applyFill="0" applyProtection="0"/>
    <xf numFmtId="38" fontId="37" fillId="0" borderId="13">
      <alignment vertical="center"/>
    </xf>
    <xf numFmtId="167" fontId="61" fillId="0" borderId="0" applyNumberFormat="0" applyFill="0" applyBorder="0" applyAlignment="0" applyProtection="0"/>
    <xf numFmtId="177" fontId="29" fillId="0" borderId="0" applyFill="0" applyBorder="0" applyAlignment="0"/>
    <xf numFmtId="177" fontId="29" fillId="0" borderId="0" applyFill="0" applyBorder="0" applyAlignment="0"/>
    <xf numFmtId="172" fontId="29" fillId="0" borderId="0" applyFill="0" applyBorder="0" applyAlignment="0"/>
    <xf numFmtId="172" fontId="29" fillId="0" borderId="0" applyFill="0" applyBorder="0" applyAlignment="0"/>
    <xf numFmtId="177" fontId="29" fillId="0" borderId="0" applyFill="0" applyBorder="0" applyAlignment="0"/>
    <xf numFmtId="177" fontId="29" fillId="0" borderId="0" applyFill="0" applyBorder="0" applyAlignment="0"/>
    <xf numFmtId="178" fontId="29" fillId="0" borderId="0" applyFill="0" applyBorder="0" applyAlignment="0"/>
    <xf numFmtId="178" fontId="29" fillId="0" borderId="0" applyFill="0" applyBorder="0" applyAlignment="0"/>
    <xf numFmtId="179" fontId="44" fillId="0" borderId="0" applyFill="0" applyBorder="0" applyAlignment="0"/>
    <xf numFmtId="172" fontId="29" fillId="0" borderId="0" applyFill="0" applyBorder="0" applyAlignment="0"/>
    <xf numFmtId="172" fontId="29" fillId="0" borderId="0" applyFill="0" applyBorder="0" applyAlignment="0"/>
    <xf numFmtId="167" fontId="62" fillId="0" borderId="0" applyNumberFormat="0" applyAlignment="0">
      <alignment horizontal="left"/>
    </xf>
    <xf numFmtId="0" fontId="63" fillId="0" borderId="0" applyNumberFormat="0" applyAlignment="0">
      <alignment horizontal="left"/>
    </xf>
    <xf numFmtId="167" fontId="64" fillId="0" borderId="0" applyFont="0" applyFill="0" applyBorder="0" applyAlignment="0" applyProtection="0"/>
    <xf numFmtId="167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2" fontId="54" fillId="0" borderId="0" applyFont="0" applyFill="0" applyBorder="0" applyAlignment="0" applyProtection="0"/>
    <xf numFmtId="201" fontId="64" fillId="0" borderId="0">
      <alignment horizontal="right"/>
    </xf>
    <xf numFmtId="10" fontId="66" fillId="25" borderId="2" applyNumberFormat="0" applyFill="0" applyBorder="0" applyAlignment="0" applyProtection="0">
      <protection locked="0"/>
    </xf>
    <xf numFmtId="10" fontId="66" fillId="25" borderId="2" applyNumberFormat="0" applyFill="0" applyBorder="0" applyAlignment="0" applyProtection="0">
      <protection locked="0"/>
    </xf>
    <xf numFmtId="167" fontId="67" fillId="0" borderId="0" applyNumberFormat="0" applyFont="0" applyBorder="0" applyAlignment="0"/>
    <xf numFmtId="167" fontId="68" fillId="5" borderId="0" applyNumberFormat="0" applyBorder="0" applyAlignment="0" applyProtection="0"/>
    <xf numFmtId="0" fontId="68" fillId="5" borderId="0" applyNumberFormat="0" applyBorder="0" applyAlignment="0" applyProtection="0"/>
    <xf numFmtId="38" fontId="69" fillId="26" borderId="0" applyNumberFormat="0" applyBorder="0" applyAlignment="0" applyProtection="0"/>
    <xf numFmtId="167" fontId="70" fillId="0" borderId="14" applyNumberFormat="0" applyAlignment="0" applyProtection="0">
      <alignment horizontal="left" vertical="center"/>
    </xf>
    <xf numFmtId="0" fontId="70" fillId="0" borderId="14" applyNumberFormat="0" applyAlignment="0" applyProtection="0">
      <alignment horizontal="left" vertical="center"/>
    </xf>
    <xf numFmtId="167" fontId="70" fillId="0" borderId="7">
      <alignment horizontal="left" vertical="center"/>
    </xf>
    <xf numFmtId="0" fontId="70" fillId="0" borderId="7">
      <alignment horizontal="left" vertical="center"/>
    </xf>
    <xf numFmtId="14" fontId="71" fillId="27" borderId="15">
      <alignment horizontal="center" vertical="center" wrapText="1"/>
    </xf>
    <xf numFmtId="167" fontId="72" fillId="0" borderId="16" applyNumberFormat="0" applyFill="0" applyAlignment="0" applyProtection="0"/>
    <xf numFmtId="0" fontId="72" fillId="0" borderId="16" applyNumberFormat="0" applyFill="0" applyAlignment="0" applyProtection="0"/>
    <xf numFmtId="167" fontId="73" fillId="0" borderId="17" applyNumberFormat="0" applyFill="0" applyAlignment="0" applyProtection="0"/>
    <xf numFmtId="0" fontId="73" fillId="0" borderId="17" applyNumberFormat="0" applyFill="0" applyAlignment="0" applyProtection="0"/>
    <xf numFmtId="167" fontId="74" fillId="0" borderId="18" applyNumberFormat="0" applyFill="0" applyAlignment="0" applyProtection="0"/>
    <xf numFmtId="0" fontId="74" fillId="0" borderId="18" applyNumberFormat="0" applyFill="0" applyAlignment="0" applyProtection="0"/>
    <xf numFmtId="167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67" fontId="46" fillId="0" borderId="0" applyFill="0" applyAlignment="0" applyProtection="0">
      <protection locked="0"/>
    </xf>
    <xf numFmtId="167" fontId="46" fillId="0" borderId="1" applyFill="0" applyAlignment="0" applyProtection="0">
      <protection locked="0"/>
    </xf>
    <xf numFmtId="167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167" fontId="77" fillId="0" borderId="0"/>
    <xf numFmtId="202" fontId="7" fillId="28" borderId="2" applyNumberFormat="0" applyFont="0" applyAlignment="0">
      <protection locked="0"/>
    </xf>
    <xf numFmtId="10" fontId="69" fillId="29" borderId="2" applyNumberFormat="0" applyBorder="0" applyAlignment="0" applyProtection="0"/>
    <xf numFmtId="10" fontId="69" fillId="29" borderId="2" applyNumberFormat="0" applyBorder="0" applyAlignment="0" applyProtection="0"/>
    <xf numFmtId="202" fontId="7" fillId="28" borderId="2" applyNumberFormat="0" applyFont="0" applyAlignment="0">
      <protection locked="0"/>
    </xf>
    <xf numFmtId="202" fontId="7" fillId="28" borderId="2" applyNumberFormat="0" applyFont="0" applyAlignment="0">
      <protection locked="0"/>
    </xf>
    <xf numFmtId="202" fontId="7" fillId="28" borderId="2" applyNumberFormat="0" applyFont="0" applyAlignment="0">
      <protection locked="0"/>
    </xf>
    <xf numFmtId="167" fontId="78" fillId="0" borderId="2"/>
    <xf numFmtId="169" fontId="3" fillId="30" borderId="2" applyBorder="0">
      <alignment horizontal="center" vertical="center"/>
      <protection locked="0"/>
    </xf>
    <xf numFmtId="40" fontId="79" fillId="0" borderId="0">
      <protection locked="0"/>
    </xf>
    <xf numFmtId="1" fontId="80" fillId="0" borderId="0">
      <alignment horizontal="center"/>
      <protection locked="0"/>
    </xf>
    <xf numFmtId="203" fontId="4" fillId="0" borderId="0" applyFont="0" applyFill="0" applyBorder="0" applyAlignment="0" applyProtection="0"/>
    <xf numFmtId="204" fontId="81" fillId="0" borderId="0" applyFont="0" applyFill="0" applyBorder="0" applyAlignment="0" applyProtection="0"/>
    <xf numFmtId="38" fontId="82" fillId="0" borderId="0"/>
    <xf numFmtId="38" fontId="83" fillId="0" borderId="0"/>
    <xf numFmtId="38" fontId="84" fillId="0" borderId="0"/>
    <xf numFmtId="38" fontId="85" fillId="0" borderId="0"/>
    <xf numFmtId="167" fontId="50" fillId="0" borderId="0"/>
    <xf numFmtId="167" fontId="50" fillId="0" borderId="0"/>
    <xf numFmtId="167" fontId="64" fillId="0" borderId="0"/>
    <xf numFmtId="177" fontId="29" fillId="0" borderId="0" applyFill="0" applyBorder="0" applyAlignment="0"/>
    <xf numFmtId="177" fontId="29" fillId="0" borderId="0" applyFill="0" applyBorder="0" applyAlignment="0"/>
    <xf numFmtId="172" fontId="29" fillId="0" borderId="0" applyFill="0" applyBorder="0" applyAlignment="0"/>
    <xf numFmtId="172" fontId="29" fillId="0" borderId="0" applyFill="0" applyBorder="0" applyAlignment="0"/>
    <xf numFmtId="177" fontId="29" fillId="0" borderId="0" applyFill="0" applyBorder="0" applyAlignment="0"/>
    <xf numFmtId="177" fontId="29" fillId="0" borderId="0" applyFill="0" applyBorder="0" applyAlignment="0"/>
    <xf numFmtId="178" fontId="29" fillId="0" borderId="0" applyFill="0" applyBorder="0" applyAlignment="0"/>
    <xf numFmtId="178" fontId="29" fillId="0" borderId="0" applyFill="0" applyBorder="0" applyAlignment="0"/>
    <xf numFmtId="179" fontId="44" fillId="0" borderId="0" applyFill="0" applyBorder="0" applyAlignment="0"/>
    <xf numFmtId="172" fontId="29" fillId="0" borderId="0" applyFill="0" applyBorder="0" applyAlignment="0"/>
    <xf numFmtId="172" fontId="29" fillId="0" borderId="0" applyFill="0" applyBorder="0" applyAlignment="0"/>
    <xf numFmtId="167" fontId="86" fillId="0" borderId="19" applyNumberFormat="0" applyFill="0" applyAlignment="0" applyProtection="0"/>
    <xf numFmtId="0" fontId="86" fillId="0" borderId="19" applyNumberFormat="0" applyFill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87" fillId="0" borderId="0">
      <protection locked="0"/>
    </xf>
    <xf numFmtId="167" fontId="88" fillId="31" borderId="0" applyNumberFormat="0" applyBorder="0" applyAlignment="0" applyProtection="0"/>
    <xf numFmtId="0" fontId="88" fillId="31" borderId="0" applyNumberFormat="0" applyBorder="0" applyAlignment="0" applyProtection="0"/>
    <xf numFmtId="167" fontId="37" fillId="0" borderId="20"/>
    <xf numFmtId="205" fontId="7" fillId="0" borderId="0"/>
    <xf numFmtId="205" fontId="7" fillId="0" borderId="0"/>
    <xf numFmtId="0" fontId="3" fillId="0" borderId="0"/>
    <xf numFmtId="0" fontId="3" fillId="0" borderId="0"/>
    <xf numFmtId="0" fontId="49" fillId="0" borderId="0"/>
    <xf numFmtId="0" fontId="49" fillId="0" borderId="0"/>
    <xf numFmtId="167" fontId="3" fillId="0" borderId="0"/>
    <xf numFmtId="167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9" fillId="0" borderId="0"/>
    <xf numFmtId="0" fontId="49" fillId="0" borderId="0"/>
    <xf numFmtId="167" fontId="89" fillId="0" borderId="0"/>
    <xf numFmtId="167" fontId="90" fillId="0" borderId="0"/>
    <xf numFmtId="167" fontId="29" fillId="0" borderId="0"/>
    <xf numFmtId="167" fontId="38" fillId="32" borderId="21" applyNumberFormat="0" applyFont="0" applyAlignment="0" applyProtection="0"/>
    <xf numFmtId="0" fontId="38" fillId="32" borderId="21" applyNumberFormat="0" applyFont="0" applyAlignment="0" applyProtection="0"/>
    <xf numFmtId="206" fontId="7" fillId="24" borderId="0"/>
    <xf numFmtId="206" fontId="7" fillId="24" borderId="0"/>
    <xf numFmtId="169" fontId="77" fillId="0" borderId="0" applyFont="0" applyFill="0" applyBorder="0" applyAlignment="0" applyProtection="0"/>
    <xf numFmtId="207" fontId="77" fillId="0" borderId="0" applyFont="0" applyFill="0" applyBorder="0" applyAlignment="0" applyProtection="0"/>
    <xf numFmtId="167" fontId="91" fillId="21" borderId="22" applyNumberFormat="0" applyAlignment="0" applyProtection="0"/>
    <xf numFmtId="0" fontId="91" fillId="21" borderId="22" applyNumberFormat="0" applyAlignment="0" applyProtection="0"/>
    <xf numFmtId="167" fontId="92" fillId="24" borderId="0"/>
    <xf numFmtId="208" fontId="46" fillId="0" borderId="0" applyFont="0" applyFill="0" applyBorder="0" applyAlignment="0" applyProtection="0"/>
    <xf numFmtId="209" fontId="50" fillId="0" borderId="0" applyFont="0" applyFill="0" applyBorder="0" applyAlignment="0" applyProtection="0"/>
    <xf numFmtId="210" fontId="52" fillId="0" borderId="0" applyFont="0" applyFill="0" applyBorder="0" applyAlignment="0" applyProtection="0"/>
    <xf numFmtId="211" fontId="7" fillId="0" borderId="0" applyFont="0" applyFill="0" applyBorder="0" applyAlignment="0" applyProtection="0"/>
    <xf numFmtId="211" fontId="7" fillId="0" borderId="0" applyFont="0" applyFill="0" applyBorder="0" applyAlignment="0" applyProtection="0"/>
    <xf numFmtId="175" fontId="43" fillId="0" borderId="0" applyFont="0" applyFill="0" applyBorder="0" applyAlignment="0" applyProtection="0"/>
    <xf numFmtId="175" fontId="43" fillId="0" borderId="0" applyFont="0" applyFill="0" applyBorder="0" applyAlignment="0" applyProtection="0"/>
    <xf numFmtId="176" fontId="44" fillId="0" borderId="0" applyFont="0" applyFill="0" applyBorder="0" applyAlignment="0" applyProtection="0"/>
    <xf numFmtId="212" fontId="43" fillId="0" borderId="0" applyFont="0" applyFill="0" applyBorder="0" applyAlignment="0" applyProtection="0"/>
    <xf numFmtId="212" fontId="43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213" fontId="52" fillId="0" borderId="0" applyFont="0" applyFill="0" applyBorder="0" applyAlignment="0" applyProtection="0"/>
    <xf numFmtId="214" fontId="50" fillId="0" borderId="0" applyFont="0" applyFill="0" applyBorder="0" applyAlignment="0" applyProtection="0"/>
    <xf numFmtId="215" fontId="52" fillId="0" borderId="0" applyFont="0" applyFill="0" applyBorder="0" applyAlignment="0" applyProtection="0"/>
    <xf numFmtId="216" fontId="50" fillId="0" borderId="0" applyFont="0" applyFill="0" applyBorder="0" applyAlignment="0" applyProtection="0"/>
    <xf numFmtId="10" fontId="93" fillId="0" borderId="0"/>
    <xf numFmtId="217" fontId="52" fillId="0" borderId="0" applyFont="0" applyFill="0" applyBorder="0" applyAlignment="0" applyProtection="0"/>
    <xf numFmtId="218" fontId="5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" fillId="0" borderId="0" applyFont="0" applyFill="0" applyBorder="0" applyAlignment="0" applyProtection="0"/>
    <xf numFmtId="219" fontId="29" fillId="0" borderId="0"/>
    <xf numFmtId="220" fontId="29" fillId="0" borderId="0"/>
    <xf numFmtId="177" fontId="29" fillId="0" borderId="0" applyFill="0" applyBorder="0" applyAlignment="0"/>
    <xf numFmtId="177" fontId="29" fillId="0" borderId="0" applyFill="0" applyBorder="0" applyAlignment="0"/>
    <xf numFmtId="172" fontId="29" fillId="0" borderId="0" applyFill="0" applyBorder="0" applyAlignment="0"/>
    <xf numFmtId="172" fontId="29" fillId="0" borderId="0" applyFill="0" applyBorder="0" applyAlignment="0"/>
    <xf numFmtId="177" fontId="29" fillId="0" borderId="0" applyFill="0" applyBorder="0" applyAlignment="0"/>
    <xf numFmtId="177" fontId="29" fillId="0" borderId="0" applyFill="0" applyBorder="0" applyAlignment="0"/>
    <xf numFmtId="178" fontId="29" fillId="0" borderId="0" applyFill="0" applyBorder="0" applyAlignment="0"/>
    <xf numFmtId="178" fontId="29" fillId="0" borderId="0" applyFill="0" applyBorder="0" applyAlignment="0"/>
    <xf numFmtId="179" fontId="44" fillId="0" borderId="0" applyFill="0" applyBorder="0" applyAlignment="0"/>
    <xf numFmtId="172" fontId="29" fillId="0" borderId="0" applyFill="0" applyBorder="0" applyAlignment="0"/>
    <xf numFmtId="172" fontId="29" fillId="0" borderId="0" applyFill="0" applyBorder="0" applyAlignment="0"/>
    <xf numFmtId="167" fontId="94" fillId="0" borderId="0" applyNumberFormat="0">
      <alignment horizontal="left"/>
    </xf>
    <xf numFmtId="221" fontId="94" fillId="0" borderId="0" applyNumberFormat="0" applyFill="0" applyBorder="0" applyAlignment="0" applyProtection="0">
      <alignment horizontal="left"/>
    </xf>
    <xf numFmtId="3" fontId="3" fillId="0" borderId="0" applyFont="0" applyFill="0" applyBorder="0" applyAlignment="0"/>
    <xf numFmtId="167" fontId="94" fillId="0" borderId="0" applyNumberFormat="0" applyFill="0" applyBorder="0" applyAlignment="0" applyProtection="0">
      <alignment horizontal="center"/>
    </xf>
    <xf numFmtId="222" fontId="95" fillId="0" borderId="2">
      <alignment horizontal="left" vertical="center"/>
      <protection locked="0"/>
    </xf>
    <xf numFmtId="167" fontId="67" fillId="0" borderId="0"/>
    <xf numFmtId="0" fontId="29" fillId="0" borderId="0"/>
    <xf numFmtId="40" fontId="96" fillId="0" borderId="0" applyBorder="0">
      <alignment horizontal="right"/>
    </xf>
    <xf numFmtId="49" fontId="42" fillId="0" borderId="0" applyFill="0" applyBorder="0" applyAlignment="0"/>
    <xf numFmtId="223" fontId="43" fillId="0" borderId="0" applyFill="0" applyBorder="0" applyAlignment="0"/>
    <xf numFmtId="223" fontId="43" fillId="0" borderId="0" applyFill="0" applyBorder="0" applyAlignment="0"/>
    <xf numFmtId="224" fontId="44" fillId="0" borderId="0" applyFill="0" applyBorder="0" applyAlignment="0"/>
    <xf numFmtId="225" fontId="43" fillId="0" borderId="0" applyFill="0" applyBorder="0" applyAlignment="0"/>
    <xf numFmtId="225" fontId="43" fillId="0" borderId="0" applyFill="0" applyBorder="0" applyAlignment="0"/>
    <xf numFmtId="226" fontId="44" fillId="0" borderId="0" applyFill="0" applyBorder="0" applyAlignment="0"/>
    <xf numFmtId="167" fontId="97" fillId="0" borderId="0" applyFill="0" applyBorder="0" applyProtection="0">
      <alignment horizontal="left" vertical="top"/>
    </xf>
    <xf numFmtId="167" fontId="98" fillId="0" borderId="0" applyNumberFormat="0" applyFill="0" applyBorder="0" applyAlignment="0" applyProtection="0"/>
    <xf numFmtId="167" fontId="99" fillId="0" borderId="0"/>
    <xf numFmtId="167" fontId="100" fillId="0" borderId="0"/>
    <xf numFmtId="167" fontId="101" fillId="0" borderId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167" fontId="102" fillId="0" borderId="23" applyNumberFormat="0" applyFill="0" applyAlignment="0" applyProtection="0"/>
    <xf numFmtId="0" fontId="102" fillId="0" borderId="23" applyNumberFormat="0" applyFill="0" applyAlignment="0" applyProtection="0"/>
    <xf numFmtId="227" fontId="103" fillId="0" borderId="0" applyFont="0" applyFill="0" applyBorder="0" applyAlignment="0" applyProtection="0"/>
    <xf numFmtId="167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0" borderId="0"/>
    <xf numFmtId="228" fontId="3" fillId="0" borderId="24">
      <protection locked="0"/>
    </xf>
    <xf numFmtId="167" fontId="76" fillId="0" borderId="0" applyNumberFormat="0" applyFill="0" applyBorder="0" applyAlignment="0" applyProtection="0">
      <alignment vertical="top"/>
      <protection locked="0"/>
    </xf>
    <xf numFmtId="167" fontId="106" fillId="26" borderId="10"/>
    <xf numFmtId="14" fontId="3" fillId="0" borderId="0">
      <alignment horizontal="right"/>
    </xf>
    <xf numFmtId="228" fontId="107" fillId="27" borderId="24"/>
    <xf numFmtId="167" fontId="7" fillId="0" borderId="2">
      <alignment horizontal="right"/>
    </xf>
    <xf numFmtId="0" fontId="7" fillId="0" borderId="2">
      <alignment horizontal="right"/>
    </xf>
    <xf numFmtId="167" fontId="7" fillId="0" borderId="0"/>
    <xf numFmtId="0" fontId="7" fillId="0" borderId="0"/>
    <xf numFmtId="0" fontId="105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3" fillId="0" borderId="0"/>
    <xf numFmtId="167" fontId="3" fillId="0" borderId="0"/>
    <xf numFmtId="0" fontId="3" fillId="0" borderId="0"/>
    <xf numFmtId="0" fontId="3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3" fillId="0" borderId="0"/>
    <xf numFmtId="0" fontId="108" fillId="0" borderId="0"/>
    <xf numFmtId="0" fontId="2" fillId="0" borderId="0"/>
    <xf numFmtId="167" fontId="3" fillId="0" borderId="0"/>
    <xf numFmtId="167" fontId="2" fillId="0" borderId="0"/>
    <xf numFmtId="0" fontId="2" fillId="0" borderId="0"/>
    <xf numFmtId="0" fontId="2" fillId="0" borderId="0"/>
    <xf numFmtId="167" fontId="2" fillId="0" borderId="0"/>
    <xf numFmtId="167" fontId="2" fillId="0" borderId="0"/>
    <xf numFmtId="0" fontId="2" fillId="0" borderId="0"/>
    <xf numFmtId="0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99" fontId="3" fillId="0" borderId="0"/>
    <xf numFmtId="0" fontId="3" fillId="0" borderId="0"/>
    <xf numFmtId="0" fontId="3" fillId="0" borderId="0"/>
    <xf numFmtId="167" fontId="2" fillId="0" borderId="0"/>
    <xf numFmtId="0" fontId="105" fillId="0" borderId="0"/>
    <xf numFmtId="0" fontId="105" fillId="0" borderId="0"/>
    <xf numFmtId="0" fontId="105" fillId="0" borderId="0"/>
    <xf numFmtId="0" fontId="2" fillId="0" borderId="0"/>
    <xf numFmtId="167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29" fillId="0" borderId="0"/>
    <xf numFmtId="167" fontId="37" fillId="0" borderId="0" applyNumberFormat="0" applyFont="0" applyFill="0" applyBorder="0" applyAlignment="0" applyProtection="0">
      <alignment vertical="top"/>
    </xf>
    <xf numFmtId="167" fontId="37" fillId="0" borderId="0" applyNumberFormat="0" applyFont="0" applyFill="0" applyBorder="0" applyAlignment="0" applyProtection="0">
      <alignment vertical="top"/>
    </xf>
    <xf numFmtId="167" fontId="3" fillId="0" borderId="0">
      <alignment vertical="justify"/>
    </xf>
    <xf numFmtId="49" fontId="3" fillId="0" borderId="0"/>
    <xf numFmtId="38" fontId="3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20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2" fillId="0" borderId="0" applyFont="0" applyFill="0" applyBorder="0" applyAlignment="0" applyProtection="0"/>
    <xf numFmtId="207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4" fontId="7" fillId="0" borderId="2"/>
    <xf numFmtId="4" fontId="7" fillId="0" borderId="2"/>
    <xf numFmtId="37" fontId="3" fillId="0" borderId="0" applyFont="0" applyBorder="0" applyAlignment="0" applyProtection="0"/>
    <xf numFmtId="165" fontId="31" fillId="0" borderId="0">
      <protection locked="0"/>
    </xf>
    <xf numFmtId="165" fontId="31" fillId="0" borderId="0">
      <protection locked="0"/>
    </xf>
    <xf numFmtId="167" fontId="110" fillId="0" borderId="0"/>
    <xf numFmtId="166" fontId="3" fillId="0" borderId="0" applyFont="0" applyFill="0" applyBorder="0" applyAlignment="0" applyProtection="0"/>
    <xf numFmtId="165" fontId="31" fillId="0" borderId="0">
      <protection locked="0"/>
    </xf>
    <xf numFmtId="165" fontId="31" fillId="0" borderId="0">
      <protection locked="0"/>
    </xf>
    <xf numFmtId="165" fontId="31" fillId="0" borderId="0">
      <protection locked="0"/>
    </xf>
    <xf numFmtId="165" fontId="31" fillId="0" borderId="0">
      <protection locked="0"/>
    </xf>
    <xf numFmtId="165" fontId="31" fillId="0" borderId="0">
      <protection locked="0"/>
    </xf>
    <xf numFmtId="165" fontId="31" fillId="0" borderId="0">
      <protection locked="0"/>
    </xf>
    <xf numFmtId="164" fontId="3" fillId="22" borderId="10">
      <alignment vertical="center"/>
    </xf>
    <xf numFmtId="164" fontId="3" fillId="22" borderId="10">
      <alignment vertical="center"/>
    </xf>
    <xf numFmtId="164" fontId="3" fillId="22" borderId="10">
      <alignment vertical="center"/>
    </xf>
    <xf numFmtId="164" fontId="3" fillId="22" borderId="10">
      <alignment vertical="center"/>
    </xf>
    <xf numFmtId="164" fontId="3" fillId="22" borderId="10">
      <alignment vertical="center"/>
    </xf>
    <xf numFmtId="164" fontId="3" fillId="22" borderId="10">
      <alignment vertical="center"/>
    </xf>
    <xf numFmtId="164" fontId="3" fillId="22" borderId="10">
      <alignment vertical="center"/>
    </xf>
    <xf numFmtId="164" fontId="3" fillId="22" borderId="10">
      <alignment vertical="center"/>
    </xf>
    <xf numFmtId="164" fontId="3" fillId="22" borderId="10">
      <alignment vertical="center"/>
    </xf>
    <xf numFmtId="164" fontId="3" fillId="22" borderId="10">
      <alignment vertical="center"/>
    </xf>
    <xf numFmtId="164" fontId="3" fillId="22" borderId="10">
      <alignment vertical="center"/>
    </xf>
    <xf numFmtId="164" fontId="3" fillId="0" borderId="0" applyFont="0" applyFill="0" applyBorder="0" applyAlignment="0" applyProtection="0"/>
    <xf numFmtId="164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1" fillId="0" borderId="0">
      <protection locked="0"/>
    </xf>
    <xf numFmtId="165" fontId="31" fillId="0" borderId="0">
      <protection locked="0"/>
    </xf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</cellStyleXfs>
  <cellXfs count="290">
    <xf numFmtId="167" fontId="0" fillId="0" borderId="0" xfId="0"/>
    <xf numFmtId="167" fontId="4" fillId="0" borderId="0" xfId="2" applyFont="1" applyFill="1" applyAlignment="1">
      <alignment vertical="top" wrapText="1"/>
    </xf>
    <xf numFmtId="167" fontId="4" fillId="0" borderId="0" xfId="2" applyFont="1" applyFill="1" applyAlignment="1"/>
    <xf numFmtId="49" fontId="4" fillId="0" borderId="0" xfId="2" applyNumberFormat="1" applyFont="1" applyFill="1" applyAlignment="1" applyProtection="1">
      <protection locked="0"/>
    </xf>
    <xf numFmtId="167" fontId="0" fillId="0" borderId="0" xfId="0" applyFill="1" applyAlignment="1">
      <alignment horizontal="right"/>
    </xf>
    <xf numFmtId="167" fontId="6" fillId="0" borderId="0" xfId="2" applyFont="1" applyFill="1" applyAlignment="1" applyProtection="1">
      <alignment horizontal="right"/>
      <protection locked="0"/>
    </xf>
    <xf numFmtId="168" fontId="7" fillId="0" borderId="0" xfId="2" applyNumberFormat="1" applyFont="1" applyFill="1" applyAlignment="1" applyProtection="1">
      <alignment horizontal="right"/>
      <protection locked="0"/>
    </xf>
    <xf numFmtId="167" fontId="4" fillId="0" borderId="0" xfId="2" applyFont="1" applyFill="1" applyBorder="1" applyAlignment="1"/>
    <xf numFmtId="168" fontId="7" fillId="0" borderId="0" xfId="2" applyNumberFormat="1" applyFont="1" applyFill="1" applyProtection="1">
      <protection locked="0"/>
    </xf>
    <xf numFmtId="168" fontId="4" fillId="0" borderId="0" xfId="2" applyNumberFormat="1" applyFont="1" applyFill="1" applyAlignment="1" applyProtection="1">
      <protection locked="0"/>
    </xf>
    <xf numFmtId="167" fontId="4" fillId="0" borderId="0" xfId="2" applyFont="1" applyFill="1" applyAlignment="1" applyProtection="1">
      <protection locked="0"/>
    </xf>
    <xf numFmtId="167" fontId="7" fillId="0" borderId="0" xfId="2" applyFont="1" applyFill="1"/>
    <xf numFmtId="167" fontId="7" fillId="0" borderId="0" xfId="2" applyFont="1" applyFill="1" applyAlignment="1">
      <alignment horizontal="center" vertical="center"/>
    </xf>
    <xf numFmtId="0" fontId="9" fillId="0" borderId="2" xfId="2" applyNumberFormat="1" applyFont="1" applyFill="1" applyBorder="1" applyAlignment="1" applyProtection="1">
      <alignment vertical="top" wrapText="1"/>
    </xf>
    <xf numFmtId="0" fontId="9" fillId="0" borderId="2" xfId="2" applyNumberFormat="1" applyFont="1" applyFill="1" applyBorder="1" applyProtection="1"/>
    <xf numFmtId="169" fontId="9" fillId="0" borderId="2" xfId="2" applyNumberFormat="1" applyFont="1" applyFill="1" applyBorder="1" applyAlignment="1" applyProtection="1">
      <alignment horizontal="right"/>
      <protection locked="0"/>
    </xf>
    <xf numFmtId="167" fontId="8" fillId="0" borderId="0" xfId="2" applyFont="1" applyFill="1"/>
    <xf numFmtId="0" fontId="4" fillId="0" borderId="2" xfId="2" applyNumberFormat="1" applyFont="1" applyFill="1" applyBorder="1" applyAlignment="1" applyProtection="1">
      <alignment vertical="top" wrapText="1"/>
    </xf>
    <xf numFmtId="0" fontId="4" fillId="0" borderId="2" xfId="2" applyNumberFormat="1" applyFont="1" applyFill="1" applyBorder="1" applyAlignment="1" applyProtection="1">
      <alignment horizontal="center"/>
    </xf>
    <xf numFmtId="169" fontId="4" fillId="0" borderId="2" xfId="2" applyNumberFormat="1" applyFont="1" applyFill="1" applyBorder="1" applyAlignment="1" applyProtection="1">
      <alignment horizontal="right" wrapText="1"/>
      <protection locked="0"/>
    </xf>
    <xf numFmtId="169" fontId="4" fillId="0" borderId="2" xfId="2" applyNumberFormat="1" applyFont="1" applyFill="1" applyBorder="1" applyAlignment="1" applyProtection="1">
      <alignment horizontal="right"/>
      <protection locked="0"/>
    </xf>
    <xf numFmtId="169" fontId="4" fillId="0" borderId="2" xfId="2" applyNumberFormat="1" applyFont="1" applyFill="1" applyBorder="1" applyAlignment="1" applyProtection="1">
      <alignment horizontal="right"/>
    </xf>
    <xf numFmtId="167" fontId="0" fillId="0" borderId="2" xfId="0" applyFill="1" applyBorder="1" applyAlignment="1" applyProtection="1">
      <alignment horizontal="left" indent="2"/>
    </xf>
    <xf numFmtId="0" fontId="11" fillId="0" borderId="2" xfId="2" applyNumberFormat="1" applyFont="1" applyFill="1" applyBorder="1" applyAlignment="1" applyProtection="1">
      <alignment horizontal="center"/>
    </xf>
    <xf numFmtId="169" fontId="11" fillId="0" borderId="2" xfId="2" applyNumberFormat="1" applyFont="1" applyFill="1" applyBorder="1" applyAlignment="1" applyProtection="1">
      <alignment horizontal="right"/>
    </xf>
    <xf numFmtId="169" fontId="11" fillId="0" borderId="2" xfId="2" applyNumberFormat="1" applyFont="1" applyFill="1" applyBorder="1" applyAlignment="1" applyProtection="1">
      <alignment horizontal="right"/>
      <protection locked="0"/>
    </xf>
    <xf numFmtId="167" fontId="11" fillId="0" borderId="0" xfId="2" applyFont="1" applyFill="1"/>
    <xf numFmtId="0" fontId="0" fillId="0" borderId="2" xfId="0" applyNumberFormat="1" applyFill="1" applyBorder="1" applyAlignment="1" applyProtection="1">
      <alignment horizontal="left" wrapText="1" indent="1"/>
      <protection hidden="1"/>
    </xf>
    <xf numFmtId="169" fontId="4" fillId="0" borderId="2" xfId="2" quotePrefix="1" applyNumberFormat="1" applyFont="1" applyFill="1" applyBorder="1" applyAlignment="1" applyProtection="1">
      <alignment horizontal="right" wrapText="1"/>
    </xf>
    <xf numFmtId="0" fontId="13" fillId="0" borderId="2" xfId="2" applyNumberFormat="1" applyFont="1" applyFill="1" applyBorder="1" applyAlignment="1" applyProtection="1">
      <alignment horizontal="center"/>
    </xf>
    <xf numFmtId="169" fontId="13" fillId="0" borderId="2" xfId="2" applyNumberFormat="1" applyFont="1" applyFill="1" applyBorder="1" applyAlignment="1" applyProtection="1">
      <alignment horizontal="right"/>
      <protection locked="0"/>
    </xf>
    <xf numFmtId="49" fontId="4" fillId="0" borderId="2" xfId="2" applyNumberFormat="1" applyFont="1" applyFill="1" applyBorder="1" applyAlignment="1" applyProtection="1">
      <alignment horizontal="center"/>
    </xf>
    <xf numFmtId="0" fontId="9" fillId="0" borderId="2" xfId="2" applyNumberFormat="1" applyFont="1" applyFill="1" applyBorder="1" applyAlignment="1" applyProtection="1">
      <alignment horizontal="center"/>
    </xf>
    <xf numFmtId="169" fontId="9" fillId="0" borderId="2" xfId="2" quotePrefix="1" applyNumberFormat="1" applyFont="1" applyFill="1" applyBorder="1" applyAlignment="1" applyProtection="1">
      <alignment horizontal="right" wrapText="1"/>
    </xf>
    <xf numFmtId="0" fontId="7" fillId="0" borderId="2" xfId="2" applyNumberFormat="1" applyFont="1" applyFill="1" applyBorder="1" applyAlignment="1" applyProtection="1">
      <alignment vertical="top" wrapText="1"/>
    </xf>
    <xf numFmtId="0" fontId="7" fillId="0" borderId="2" xfId="2" applyNumberFormat="1" applyFont="1" applyFill="1" applyBorder="1" applyAlignment="1" applyProtection="1">
      <alignment horizontal="center"/>
    </xf>
    <xf numFmtId="169" fontId="7" fillId="0" borderId="2" xfId="2" quotePrefix="1" applyNumberFormat="1" applyFont="1" applyFill="1" applyBorder="1" applyAlignment="1" applyProtection="1">
      <alignment horizontal="right" wrapText="1"/>
    </xf>
    <xf numFmtId="169" fontId="7" fillId="0" borderId="2" xfId="2" applyNumberFormat="1" applyFont="1" applyFill="1" applyBorder="1" applyAlignment="1" applyProtection="1">
      <alignment horizontal="right"/>
    </xf>
    <xf numFmtId="169" fontId="7" fillId="0" borderId="2" xfId="2" applyNumberFormat="1" applyFont="1" applyFill="1" applyBorder="1" applyAlignment="1" applyProtection="1">
      <alignment horizontal="right" vertical="top"/>
    </xf>
    <xf numFmtId="0" fontId="9" fillId="0" borderId="2" xfId="2" applyNumberFormat="1" applyFont="1" applyFill="1" applyBorder="1" applyAlignment="1" applyProtection="1">
      <alignment horizontal="left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169" fontId="9" fillId="0" borderId="2" xfId="2" applyNumberFormat="1" applyFont="1" applyFill="1" applyBorder="1" applyAlignment="1" applyProtection="1">
      <alignment horizontal="right" vertical="center" wrapText="1"/>
      <protection locked="0"/>
    </xf>
    <xf numFmtId="167" fontId="8" fillId="0" borderId="0" xfId="2" applyFont="1" applyFill="1" applyAlignment="1">
      <alignment horizontal="center" vertical="center"/>
    </xf>
    <xf numFmtId="169" fontId="9" fillId="0" borderId="2" xfId="2" applyNumberFormat="1" applyFont="1" applyFill="1" applyBorder="1" applyAlignment="1" applyProtection="1">
      <alignment horizontal="right"/>
    </xf>
    <xf numFmtId="167" fontId="7" fillId="0" borderId="0" xfId="2" applyFont="1" applyFill="1" applyBorder="1"/>
    <xf numFmtId="0" fontId="4" fillId="0" borderId="0" xfId="2" applyNumberFormat="1" applyFont="1" applyFill="1" applyAlignment="1" applyProtection="1">
      <alignment vertical="top" wrapText="1"/>
      <protection locked="0"/>
    </xf>
    <xf numFmtId="0" fontId="4" fillId="0" borderId="0" xfId="2" applyNumberFormat="1" applyFont="1" applyFill="1" applyProtection="1">
      <protection locked="0"/>
    </xf>
    <xf numFmtId="169" fontId="5" fillId="0" borderId="0" xfId="2" applyNumberFormat="1" applyFont="1" applyFill="1" applyProtection="1"/>
    <xf numFmtId="0" fontId="4" fillId="0" borderId="0" xfId="2" applyNumberFormat="1" applyFont="1" applyFill="1" applyBorder="1" applyAlignment="1" applyProtection="1">
      <alignment vertical="top" wrapText="1"/>
      <protection locked="0"/>
    </xf>
    <xf numFmtId="167" fontId="7" fillId="0" borderId="0" xfId="2" applyFont="1" applyFill="1" applyProtection="1">
      <protection locked="0"/>
    </xf>
    <xf numFmtId="0" fontId="9" fillId="0" borderId="0" xfId="2" applyNumberFormat="1" applyFont="1" applyFill="1" applyBorder="1" applyAlignment="1" applyProtection="1">
      <alignment vertical="top" wrapText="1"/>
      <protection locked="0"/>
    </xf>
    <xf numFmtId="0" fontId="4" fillId="0" borderId="0" xfId="2" applyNumberFormat="1" applyFont="1" applyFill="1" applyBorder="1" applyAlignment="1" applyProtection="1">
      <alignment horizontal="center" vertical="top" wrapText="1"/>
      <protection locked="0"/>
    </xf>
    <xf numFmtId="167" fontId="0" fillId="0" borderId="0" xfId="0" applyFill="1" applyProtection="1">
      <protection locked="0"/>
    </xf>
    <xf numFmtId="167" fontId="15" fillId="0" borderId="0" xfId="2" applyFont="1" applyFill="1" applyAlignment="1">
      <alignment vertical="top" wrapText="1"/>
    </xf>
    <xf numFmtId="167" fontId="7" fillId="0" borderId="0" xfId="2" applyFont="1" applyFill="1" applyAlignment="1">
      <alignment vertical="top" wrapText="1"/>
    </xf>
    <xf numFmtId="49" fontId="7" fillId="0" borderId="0" xfId="2" applyNumberFormat="1" applyFont="1" applyFill="1" applyProtection="1">
      <protection locked="0"/>
    </xf>
    <xf numFmtId="0" fontId="4" fillId="0" borderId="0" xfId="2" applyNumberFormat="1" applyFont="1" applyFill="1" applyAlignment="1"/>
    <xf numFmtId="0" fontId="5" fillId="0" borderId="0" xfId="2" applyNumberFormat="1" applyFont="1" applyFill="1" applyProtection="1"/>
    <xf numFmtId="0" fontId="16" fillId="0" borderId="0" xfId="2" applyNumberFormat="1" applyFont="1" applyFill="1" applyProtection="1"/>
    <xf numFmtId="0" fontId="17" fillId="0" borderId="0" xfId="2" applyNumberFormat="1" applyFont="1" applyFill="1" applyProtection="1"/>
    <xf numFmtId="0" fontId="11" fillId="0" borderId="0" xfId="2" applyNumberFormat="1" applyFont="1" applyFill="1" applyProtection="1"/>
    <xf numFmtId="0" fontId="7" fillId="0" borderId="0" xfId="2" applyNumberFormat="1" applyFont="1" applyFill="1" applyProtection="1"/>
    <xf numFmtId="0" fontId="7" fillId="0" borderId="0" xfId="2" applyNumberFormat="1" applyFont="1" applyFill="1"/>
    <xf numFmtId="0" fontId="4" fillId="0" borderId="0" xfId="2" applyNumberFormat="1" applyFont="1" applyFill="1"/>
    <xf numFmtId="0" fontId="5" fillId="0" borderId="0" xfId="2" applyNumberFormat="1" applyFont="1" applyFill="1" applyAlignment="1" applyProtection="1">
      <alignment vertical="center"/>
    </xf>
    <xf numFmtId="0" fontId="16" fillId="0" borderId="0" xfId="2" applyNumberFormat="1" applyFont="1" applyFill="1" applyAlignment="1" applyProtection="1">
      <alignment vertical="center"/>
    </xf>
    <xf numFmtId="0" fontId="17" fillId="0" borderId="0" xfId="2" applyNumberFormat="1" applyFont="1" applyFill="1" applyAlignment="1" applyProtection="1">
      <alignment vertical="center"/>
    </xf>
    <xf numFmtId="0" fontId="11" fillId="0" borderId="0" xfId="2" applyNumberFormat="1" applyFont="1" applyFill="1" applyAlignment="1" applyProtection="1">
      <alignment vertical="center"/>
    </xf>
    <xf numFmtId="0" fontId="7" fillId="0" borderId="0" xfId="2" applyNumberFormat="1" applyFont="1" applyFill="1" applyAlignment="1" applyProtection="1">
      <alignment vertical="center"/>
    </xf>
    <xf numFmtId="0" fontId="7" fillId="0" borderId="0" xfId="2" applyNumberFormat="1" applyFont="1" applyFill="1" applyAlignment="1">
      <alignment vertical="center"/>
    </xf>
    <xf numFmtId="167" fontId="5" fillId="0" borderId="0" xfId="0" applyFont="1" applyFill="1" applyAlignment="1" applyProtection="1">
      <alignment horizontal="center" textRotation="90" wrapText="1"/>
    </xf>
    <xf numFmtId="167" fontId="12" fillId="0" borderId="0" xfId="0" applyFont="1" applyFill="1" applyAlignment="1" applyProtection="1">
      <alignment horizontal="center" textRotation="90" wrapText="1"/>
    </xf>
    <xf numFmtId="169" fontId="15" fillId="0" borderId="2" xfId="0" applyNumberFormat="1" applyFont="1" applyFill="1" applyBorder="1" applyAlignment="1" applyProtection="1">
      <alignment horizontal="left" vertical="top" wrapText="1"/>
      <protection locked="0"/>
    </xf>
    <xf numFmtId="169" fontId="15" fillId="0" borderId="2" xfId="0" applyNumberFormat="1" applyFont="1" applyFill="1" applyBorder="1" applyAlignment="1" applyProtection="1">
      <alignment horizontal="left" wrapText="1"/>
      <protection locked="0"/>
    </xf>
    <xf numFmtId="169" fontId="5" fillId="0" borderId="0" xfId="0" applyNumberFormat="1" applyFont="1" applyFill="1" applyAlignment="1" applyProtection="1"/>
    <xf numFmtId="169" fontId="4" fillId="0" borderId="2" xfId="2" applyNumberFormat="1" applyFont="1" applyFill="1" applyBorder="1" applyProtection="1">
      <protection locked="0"/>
    </xf>
    <xf numFmtId="49" fontId="9" fillId="0" borderId="2" xfId="2" applyNumberFormat="1" applyFont="1" applyFill="1" applyBorder="1" applyAlignment="1" applyProtection="1">
      <alignment horizontal="center"/>
    </xf>
    <xf numFmtId="169" fontId="9" fillId="0" borderId="2" xfId="2" quotePrefix="1" applyNumberFormat="1" applyFont="1" applyFill="1" applyBorder="1" applyAlignment="1" applyProtection="1">
      <alignment horizontal="center"/>
    </xf>
    <xf numFmtId="169" fontId="10" fillId="0" borderId="0" xfId="2" applyNumberFormat="1" applyFont="1" applyFill="1" applyProtection="1"/>
    <xf numFmtId="0" fontId="18" fillId="0" borderId="0" xfId="2" applyNumberFormat="1" applyFont="1" applyFill="1" applyProtection="1"/>
    <xf numFmtId="0" fontId="19" fillId="0" borderId="0" xfId="2" applyNumberFormat="1" applyFont="1" applyFill="1" applyProtection="1"/>
    <xf numFmtId="0" fontId="20" fillId="0" borderId="0" xfId="2" applyNumberFormat="1" applyFont="1" applyFill="1" applyProtection="1"/>
    <xf numFmtId="0" fontId="8" fillId="0" borderId="0" xfId="2" applyNumberFormat="1" applyFont="1" applyFill="1" applyProtection="1"/>
    <xf numFmtId="0" fontId="8" fillId="0" borderId="0" xfId="2" applyNumberFormat="1" applyFont="1" applyFill="1"/>
    <xf numFmtId="169" fontId="7" fillId="0" borderId="2" xfId="4" applyNumberFormat="1" applyFont="1" applyFill="1" applyBorder="1" applyAlignment="1" applyProtection="1">
      <alignment horizontal="center" wrapText="1"/>
      <protection locked="0"/>
    </xf>
    <xf numFmtId="169" fontId="16" fillId="0" borderId="0" xfId="2" applyNumberFormat="1" applyFont="1" applyFill="1" applyProtection="1"/>
    <xf numFmtId="169" fontId="17" fillId="0" borderId="0" xfId="2" applyNumberFormat="1" applyFont="1" applyFill="1" applyProtection="1"/>
    <xf numFmtId="0" fontId="21" fillId="0" borderId="0" xfId="2" applyNumberFormat="1" applyFont="1" applyFill="1" applyProtection="1"/>
    <xf numFmtId="169" fontId="18" fillId="0" borderId="0" xfId="2" applyNumberFormat="1" applyFont="1" applyFill="1" applyProtection="1"/>
    <xf numFmtId="169" fontId="4" fillId="0" borderId="5" xfId="2" applyNumberFormat="1" applyFont="1" applyFill="1" applyBorder="1" applyProtection="1">
      <protection locked="0"/>
    </xf>
    <xf numFmtId="169" fontId="9" fillId="0" borderId="2" xfId="2" applyNumberFormat="1" applyFont="1" applyFill="1" applyBorder="1" applyProtection="1">
      <protection locked="0"/>
    </xf>
    <xf numFmtId="169" fontId="9" fillId="0" borderId="5" xfId="2" applyNumberFormat="1" applyFont="1" applyFill="1" applyBorder="1" applyProtection="1">
      <protection locked="0"/>
    </xf>
    <xf numFmtId="0" fontId="10" fillId="0" borderId="0" xfId="2" applyNumberFormat="1" applyFont="1" applyFill="1" applyProtection="1"/>
    <xf numFmtId="0" fontId="4" fillId="0" borderId="2" xfId="2" applyNumberFormat="1" applyFont="1" applyFill="1" applyBorder="1" applyProtection="1"/>
    <xf numFmtId="170" fontId="4" fillId="0" borderId="2" xfId="2" applyNumberFormat="1" applyFont="1" applyFill="1" applyBorder="1" applyProtection="1">
      <protection locked="0"/>
    </xf>
    <xf numFmtId="0" fontId="4" fillId="0" borderId="0" xfId="2" applyNumberFormat="1" applyFont="1" applyFill="1" applyBorder="1"/>
    <xf numFmtId="0" fontId="4" fillId="0" borderId="0" xfId="2" applyNumberFormat="1" applyFont="1" applyFill="1" applyBorder="1" applyAlignment="1" applyProtection="1">
      <alignment wrapText="1"/>
      <protection locked="0"/>
    </xf>
    <xf numFmtId="0" fontId="5" fillId="0" borderId="0" xfId="2" applyNumberFormat="1" applyFont="1" applyFill="1" applyProtection="1">
      <protection locked="0"/>
    </xf>
    <xf numFmtId="0" fontId="16" fillId="0" borderId="0" xfId="2" applyNumberFormat="1" applyFont="1" applyFill="1" applyProtection="1">
      <protection locked="0"/>
    </xf>
    <xf numFmtId="0" fontId="17" fillId="0" borderId="0" xfId="2" applyNumberFormat="1" applyFont="1" applyFill="1" applyProtection="1">
      <protection locked="0"/>
    </xf>
    <xf numFmtId="0" fontId="11" fillId="0" borderId="0" xfId="2" applyNumberFormat="1" applyFont="1" applyFill="1" applyProtection="1">
      <protection locked="0"/>
    </xf>
    <xf numFmtId="0" fontId="7" fillId="0" borderId="0" xfId="2" applyNumberFormat="1" applyFont="1" applyFill="1" applyProtection="1">
      <protection locked="0"/>
    </xf>
    <xf numFmtId="0" fontId="4" fillId="0" borderId="0" xfId="2" applyNumberFormat="1" applyFont="1" applyFill="1" applyBorder="1" applyAlignment="1" applyProtection="1">
      <alignment horizontal="center" wrapText="1"/>
      <protection locked="0"/>
    </xf>
    <xf numFmtId="167" fontId="3" fillId="0" borderId="0" xfId="0" applyFont="1" applyFill="1" applyProtection="1">
      <protection locked="0"/>
    </xf>
    <xf numFmtId="167" fontId="7" fillId="0" borderId="0" xfId="0" applyFont="1" applyFill="1" applyProtection="1">
      <protection locked="0"/>
    </xf>
    <xf numFmtId="167" fontId="7" fillId="0" borderId="0" xfId="0" applyFont="1" applyFill="1" applyAlignment="1" applyProtection="1">
      <alignment horizontal="center" vertical="top"/>
      <protection locked="0"/>
    </xf>
    <xf numFmtId="0" fontId="8" fillId="0" borderId="0" xfId="0" applyNumberFormat="1" applyFont="1" applyFill="1" applyAlignment="1" applyProtection="1">
      <alignment horizontal="center" vertical="top"/>
      <protection locked="0"/>
    </xf>
    <xf numFmtId="0" fontId="8" fillId="0" borderId="0" xfId="0" applyNumberFormat="1" applyFont="1" applyFill="1" applyProtection="1">
      <protection locked="0"/>
    </xf>
    <xf numFmtId="167" fontId="0" fillId="0" borderId="0" xfId="0" applyFont="1" applyFill="1" applyProtection="1">
      <protection locked="0"/>
    </xf>
    <xf numFmtId="0" fontId="8" fillId="0" borderId="0" xfId="0" applyNumberFormat="1" applyFont="1" applyFill="1" applyBorder="1" applyAlignment="1" applyProtection="1">
      <alignment horizontal="center" vertical="top"/>
      <protection locked="0"/>
    </xf>
    <xf numFmtId="0" fontId="8" fillId="0" borderId="2" xfId="0" applyNumberFormat="1" applyFont="1" applyFill="1" applyBorder="1" applyAlignment="1" applyProtection="1">
      <alignment horizontal="center" vertical="top"/>
      <protection locked="0"/>
    </xf>
    <xf numFmtId="0" fontId="8" fillId="0" borderId="2" xfId="0" applyNumberFormat="1" applyFont="1" applyFill="1" applyBorder="1" applyProtection="1">
      <protection locked="0"/>
    </xf>
    <xf numFmtId="171" fontId="8" fillId="0" borderId="2" xfId="0" applyNumberFormat="1" applyFont="1" applyFill="1" applyBorder="1" applyAlignment="1" applyProtection="1">
      <alignment horizontal="center" vertical="top"/>
      <protection locked="0"/>
    </xf>
    <xf numFmtId="3" fontId="8" fillId="0" borderId="2" xfId="0" applyNumberFormat="1" applyFont="1" applyFill="1" applyBorder="1" applyAlignment="1" applyProtection="1">
      <alignment horizontal="right" wrapText="1"/>
    </xf>
    <xf numFmtId="0" fontId="7" fillId="0" borderId="2" xfId="0" applyNumberFormat="1" applyFont="1" applyFill="1" applyBorder="1" applyAlignment="1" applyProtection="1">
      <alignment horizontal="center" vertical="top"/>
      <protection locked="0"/>
    </xf>
    <xf numFmtId="3" fontId="7" fillId="0" borderId="2" xfId="0" applyNumberFormat="1" applyFont="1" applyFill="1" applyBorder="1" applyAlignment="1" applyProtection="1">
      <alignment horizontal="right"/>
      <protection locked="0"/>
    </xf>
    <xf numFmtId="171" fontId="7" fillId="0" borderId="2" xfId="0" applyNumberFormat="1" applyFont="1" applyFill="1" applyBorder="1" applyAlignment="1" applyProtection="1">
      <alignment horizontal="center" vertical="top"/>
      <protection locked="0"/>
    </xf>
    <xf numFmtId="3" fontId="7" fillId="0" borderId="2" xfId="0" applyNumberFormat="1" applyFont="1" applyFill="1" applyBorder="1" applyAlignment="1" applyProtection="1">
      <alignment horizontal="right" wrapText="1"/>
      <protection locked="0"/>
    </xf>
    <xf numFmtId="3" fontId="7" fillId="0" borderId="2" xfId="0" applyNumberFormat="1" applyFont="1" applyFill="1" applyBorder="1" applyAlignment="1" applyProtection="1">
      <alignment horizontal="right" vertical="top" wrapText="1"/>
      <protection locked="0"/>
    </xf>
    <xf numFmtId="3" fontId="7" fillId="0" borderId="2" xfId="5" applyNumberFormat="1" applyFont="1" applyFill="1" applyBorder="1" applyAlignment="1" applyProtection="1">
      <alignment horizontal="right" wrapText="1"/>
      <protection locked="0"/>
    </xf>
    <xf numFmtId="3" fontId="8" fillId="0" borderId="2" xfId="0" applyNumberFormat="1" applyFont="1" applyFill="1" applyBorder="1" applyAlignment="1" applyProtection="1">
      <alignment horizontal="right"/>
    </xf>
    <xf numFmtId="3" fontId="8" fillId="0" borderId="2" xfId="0" applyNumberFormat="1" applyFont="1" applyFill="1" applyBorder="1" applyAlignment="1" applyProtection="1">
      <alignment horizontal="right" vertical="top"/>
    </xf>
    <xf numFmtId="3" fontId="7" fillId="0" borderId="2" xfId="0" applyNumberFormat="1" applyFont="1" applyFill="1" applyBorder="1" applyProtection="1">
      <protection locked="0"/>
    </xf>
    <xf numFmtId="3" fontId="7" fillId="0" borderId="2" xfId="0" applyNumberFormat="1" applyFont="1" applyFill="1" applyBorder="1" applyAlignment="1" applyProtection="1">
      <alignment horizontal="left" wrapText="1"/>
      <protection locked="0"/>
    </xf>
    <xf numFmtId="3" fontId="7" fillId="0" borderId="2" xfId="5" applyNumberFormat="1" applyFont="1" applyFill="1" applyBorder="1" applyAlignment="1" applyProtection="1">
      <alignment horizontal="left" wrapText="1"/>
      <protection locked="0"/>
    </xf>
    <xf numFmtId="0" fontId="8" fillId="0" borderId="2" xfId="0" applyNumberFormat="1" applyFont="1" applyFill="1" applyBorder="1" applyAlignment="1" applyProtection="1">
      <alignment wrapText="1"/>
    </xf>
    <xf numFmtId="3" fontId="8" fillId="0" borderId="2" xfId="0" applyNumberFormat="1" applyFont="1" applyFill="1" applyBorder="1" applyProtection="1"/>
    <xf numFmtId="3" fontId="8" fillId="0" borderId="2" xfId="0" applyNumberFormat="1" applyFont="1" applyFill="1" applyBorder="1" applyAlignment="1" applyProtection="1"/>
    <xf numFmtId="3" fontId="8" fillId="0" borderId="2" xfId="0" applyNumberFormat="1" applyFont="1" applyFill="1" applyBorder="1" applyAlignment="1" applyProtection="1">
      <alignment horizontal="left" vertical="top" wrapText="1"/>
      <protection locked="0"/>
    </xf>
    <xf numFmtId="3" fontId="8" fillId="0" borderId="2" xfId="0" applyNumberFormat="1" applyFont="1" applyFill="1" applyBorder="1" applyProtection="1">
      <protection locked="0"/>
    </xf>
    <xf numFmtId="3" fontId="8" fillId="0" borderId="2" xfId="0" applyNumberFormat="1" applyFont="1" applyFill="1" applyBorder="1" applyAlignment="1" applyProtection="1">
      <alignment horizontal="right" wrapText="1"/>
      <protection locked="0"/>
    </xf>
    <xf numFmtId="3" fontId="7" fillId="0" borderId="2" xfId="0" applyNumberFormat="1" applyFont="1" applyFill="1" applyBorder="1" applyAlignment="1" applyProtection="1">
      <protection locked="0"/>
    </xf>
    <xf numFmtId="3" fontId="7" fillId="0" borderId="2" xfId="0" applyNumberFormat="1" applyFont="1" applyFill="1" applyBorder="1" applyAlignment="1" applyProtection="1">
      <alignment horizontal="right" wrapText="1"/>
    </xf>
    <xf numFmtId="0" fontId="4" fillId="0" borderId="0" xfId="0" applyNumberFormat="1" applyFont="1" applyFill="1" applyAlignment="1" applyProtection="1">
      <alignment wrapText="1"/>
      <protection locked="0"/>
    </xf>
    <xf numFmtId="0" fontId="4" fillId="0" borderId="0" xfId="0" applyNumberFormat="1" applyFont="1" applyFill="1" applyProtection="1">
      <protection locked="0"/>
    </xf>
    <xf numFmtId="0" fontId="4" fillId="0" borderId="0" xfId="2" applyNumberFormat="1" applyFont="1" applyFill="1" applyBorder="1" applyAlignment="1" applyProtection="1">
      <alignment horizontal="left" vertical="top" wrapText="1"/>
      <protection locked="0"/>
    </xf>
    <xf numFmtId="167" fontId="0" fillId="0" borderId="0" xfId="0" applyFont="1" applyFill="1"/>
    <xf numFmtId="0" fontId="15" fillId="0" borderId="0" xfId="2" applyNumberFormat="1" applyFont="1" applyFill="1" applyProtection="1">
      <protection locked="0"/>
    </xf>
    <xf numFmtId="0" fontId="22" fillId="0" borderId="0" xfId="2" applyNumberFormat="1" applyFont="1" applyFill="1" applyAlignment="1" applyProtection="1">
      <protection locked="0"/>
    </xf>
    <xf numFmtId="0" fontId="22" fillId="0" borderId="0" xfId="2" applyNumberFormat="1" applyFont="1" applyFill="1" applyAlignment="1" applyProtection="1">
      <alignment wrapText="1"/>
      <protection locked="0"/>
    </xf>
    <xf numFmtId="166" fontId="23" fillId="0" borderId="0" xfId="1" applyFont="1" applyFill="1" applyProtection="1"/>
    <xf numFmtId="0" fontId="15" fillId="0" borderId="0" xfId="2" applyNumberFormat="1" applyFont="1" applyFill="1"/>
    <xf numFmtId="0" fontId="22" fillId="0" borderId="0" xfId="2" applyNumberFormat="1" applyFont="1" applyFill="1" applyAlignment="1" applyProtection="1">
      <alignment horizontal="right"/>
      <protection locked="0"/>
    </xf>
    <xf numFmtId="0" fontId="24" fillId="0" borderId="0" xfId="2" applyNumberFormat="1" applyFont="1" applyFill="1" applyAlignment="1" applyProtection="1">
      <alignment horizontal="right"/>
      <protection locked="0"/>
    </xf>
    <xf numFmtId="0" fontId="24" fillId="0" borderId="0" xfId="2" applyNumberFormat="1" applyFont="1" applyFill="1" applyAlignment="1" applyProtection="1">
      <protection locked="0"/>
    </xf>
    <xf numFmtId="0" fontId="22" fillId="0" borderId="0" xfId="2" applyNumberFormat="1" applyFont="1" applyFill="1" applyProtection="1">
      <protection locked="0"/>
    </xf>
    <xf numFmtId="0" fontId="24" fillId="0" borderId="0" xfId="2" applyNumberFormat="1" applyFont="1" applyFill="1" applyAlignment="1" applyProtection="1">
      <alignment wrapText="1"/>
      <protection locked="0"/>
    </xf>
    <xf numFmtId="14" fontId="24" fillId="0" borderId="0" xfId="2" applyNumberFormat="1" applyFont="1" applyFill="1" applyAlignment="1" applyProtection="1">
      <alignment horizontal="left" wrapText="1"/>
      <protection locked="0"/>
    </xf>
    <xf numFmtId="0" fontId="22" fillId="0" borderId="1" xfId="2" applyNumberFormat="1" applyFont="1" applyFill="1" applyBorder="1" applyAlignment="1" applyProtection="1">
      <protection locked="0"/>
    </xf>
    <xf numFmtId="0" fontId="22" fillId="0" borderId="1" xfId="2" applyNumberFormat="1" applyFont="1" applyFill="1" applyBorder="1" applyAlignment="1" applyProtection="1">
      <alignment wrapText="1"/>
      <protection locked="0"/>
    </xf>
    <xf numFmtId="0" fontId="15" fillId="0" borderId="0" xfId="2" applyNumberFormat="1" applyFont="1" applyFill="1" applyAlignment="1">
      <alignment horizontal="center" vertical="center"/>
    </xf>
    <xf numFmtId="0" fontId="22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24" fillId="0" borderId="2" xfId="2" applyNumberFormat="1" applyFont="1" applyFill="1" applyBorder="1" applyAlignment="1" applyProtection="1">
      <alignment wrapText="1"/>
    </xf>
    <xf numFmtId="49" fontId="24" fillId="0" borderId="2" xfId="2" applyNumberFormat="1" applyFont="1" applyFill="1" applyBorder="1" applyAlignment="1" applyProtection="1">
      <alignment horizontal="center" wrapText="1"/>
      <protection locked="0"/>
    </xf>
    <xf numFmtId="169" fontId="25" fillId="0" borderId="2" xfId="2" applyNumberFormat="1" applyFont="1" applyFill="1" applyBorder="1" applyAlignment="1" applyProtection="1">
      <alignment wrapText="1"/>
      <protection locked="0"/>
    </xf>
    <xf numFmtId="169" fontId="25" fillId="0" borderId="2" xfId="2" quotePrefix="1" applyNumberFormat="1" applyFont="1" applyFill="1" applyBorder="1" applyAlignment="1" applyProtection="1">
      <alignment wrapText="1"/>
      <protection locked="0"/>
    </xf>
    <xf numFmtId="0" fontId="26" fillId="0" borderId="0" xfId="2" applyNumberFormat="1" applyFont="1" applyFill="1"/>
    <xf numFmtId="0" fontId="22" fillId="0" borderId="2" xfId="2" applyNumberFormat="1" applyFont="1" applyFill="1" applyBorder="1" applyAlignment="1" applyProtection="1">
      <alignment wrapText="1"/>
    </xf>
    <xf numFmtId="49" fontId="22" fillId="0" borderId="2" xfId="2" applyNumberFormat="1" applyFont="1" applyFill="1" applyBorder="1" applyAlignment="1" applyProtection="1">
      <alignment horizontal="center" wrapText="1"/>
      <protection locked="0"/>
    </xf>
    <xf numFmtId="169" fontId="22" fillId="0" borderId="2" xfId="2" applyNumberFormat="1" applyFont="1" applyFill="1" applyBorder="1" applyAlignment="1" applyProtection="1">
      <alignment wrapText="1"/>
      <protection locked="0"/>
    </xf>
    <xf numFmtId="169" fontId="22" fillId="0" borderId="2" xfId="2" quotePrefix="1" applyNumberFormat="1" applyFont="1" applyFill="1" applyBorder="1" applyAlignment="1" applyProtection="1">
      <alignment wrapText="1"/>
      <protection locked="0"/>
    </xf>
    <xf numFmtId="169" fontId="15" fillId="0" borderId="2" xfId="0" applyNumberFormat="1" applyFont="1" applyFill="1" applyBorder="1" applyAlignment="1" applyProtection="1">
      <alignment wrapText="1"/>
      <protection locked="0"/>
    </xf>
    <xf numFmtId="169" fontId="25" fillId="0" borderId="2" xfId="2" quotePrefix="1" applyNumberFormat="1" applyFont="1" applyFill="1" applyBorder="1" applyProtection="1">
      <protection locked="0"/>
    </xf>
    <xf numFmtId="169" fontId="25" fillId="0" borderId="2" xfId="2" applyNumberFormat="1" applyFont="1" applyFill="1" applyBorder="1" applyProtection="1">
      <protection locked="0"/>
    </xf>
    <xf numFmtId="169" fontId="15" fillId="0" borderId="2" xfId="0" applyNumberFormat="1" applyFont="1" applyFill="1" applyBorder="1" applyProtection="1">
      <protection locked="0"/>
    </xf>
    <xf numFmtId="169" fontId="15" fillId="0" borderId="2" xfId="0" quotePrefix="1" applyNumberFormat="1" applyFont="1" applyFill="1" applyBorder="1" applyProtection="1">
      <protection locked="0"/>
    </xf>
    <xf numFmtId="49" fontId="22" fillId="0" borderId="2" xfId="2" applyNumberFormat="1" applyFont="1" applyFill="1" applyBorder="1" applyAlignment="1" applyProtection="1">
      <alignment horizontal="center" vertical="top" wrapText="1"/>
      <protection locked="0"/>
    </xf>
    <xf numFmtId="169" fontId="15" fillId="0" borderId="2" xfId="0" applyNumberFormat="1" applyFont="1" applyFill="1" applyBorder="1" applyAlignment="1" applyProtection="1">
      <alignment vertical="top" wrapText="1"/>
      <protection locked="0"/>
    </xf>
    <xf numFmtId="169" fontId="22" fillId="0" borderId="2" xfId="2" applyNumberFormat="1" applyFont="1" applyFill="1" applyBorder="1" applyAlignment="1" applyProtection="1">
      <alignment horizontal="center" vertical="center" wrapText="1"/>
      <protection locked="0"/>
    </xf>
    <xf numFmtId="169" fontId="22" fillId="0" borderId="2" xfId="2" applyNumberFormat="1" applyFont="1" applyFill="1" applyBorder="1" applyAlignment="1" applyProtection="1">
      <alignment vertical="top" wrapText="1"/>
      <protection locked="0"/>
    </xf>
    <xf numFmtId="169" fontId="22" fillId="0" borderId="2" xfId="2" quotePrefix="1" applyNumberFormat="1" applyFont="1" applyFill="1" applyBorder="1" applyAlignment="1" applyProtection="1">
      <alignment vertical="top" wrapText="1"/>
      <protection locked="0"/>
    </xf>
    <xf numFmtId="169" fontId="25" fillId="0" borderId="2" xfId="2" quotePrefix="1" applyNumberFormat="1" applyFont="1" applyFill="1" applyBorder="1" applyAlignment="1" applyProtection="1">
      <alignment vertical="top" wrapText="1"/>
      <protection locked="0"/>
    </xf>
    <xf numFmtId="169" fontId="15" fillId="0" borderId="2" xfId="0" quotePrefix="1" applyNumberFormat="1" applyFont="1" applyFill="1" applyBorder="1" applyAlignment="1" applyProtection="1">
      <alignment vertical="top"/>
      <protection locked="0"/>
    </xf>
    <xf numFmtId="0" fontId="15" fillId="0" borderId="0" xfId="2" applyNumberFormat="1" applyFont="1" applyFill="1" applyAlignment="1">
      <alignment vertical="top"/>
    </xf>
    <xf numFmtId="169" fontId="22" fillId="0" borderId="2" xfId="2" quotePrefix="1" applyNumberFormat="1" applyFont="1" applyFill="1" applyBorder="1" applyAlignment="1" applyProtection="1">
      <alignment horizontal="left" wrapText="1"/>
      <protection locked="0"/>
    </xf>
    <xf numFmtId="169" fontId="22" fillId="0" borderId="2" xfId="2" applyNumberFormat="1" applyFont="1" applyFill="1" applyBorder="1" applyAlignment="1" applyProtection="1">
      <alignment horizontal="left" wrapText="1"/>
      <protection locked="0"/>
    </xf>
    <xf numFmtId="169" fontId="25" fillId="0" borderId="2" xfId="2" quotePrefix="1" applyNumberFormat="1" applyFont="1" applyFill="1" applyBorder="1" applyAlignment="1" applyProtection="1">
      <alignment horizontal="left" wrapText="1"/>
      <protection locked="0"/>
    </xf>
    <xf numFmtId="166" fontId="23" fillId="0" borderId="0" xfId="1" applyFont="1" applyFill="1" applyAlignment="1" applyProtection="1">
      <alignment wrapText="1"/>
    </xf>
    <xf numFmtId="166" fontId="23" fillId="0" borderId="0" xfId="1" applyFont="1" applyFill="1"/>
    <xf numFmtId="166" fontId="23" fillId="0" borderId="0" xfId="0" applyNumberFormat="1" applyFont="1" applyFill="1" applyProtection="1"/>
    <xf numFmtId="0" fontId="15" fillId="0" borderId="0" xfId="0" applyNumberFormat="1" applyFont="1" applyFill="1" applyProtection="1">
      <protection locked="0"/>
    </xf>
    <xf numFmtId="0" fontId="15" fillId="0" borderId="0" xfId="0" applyNumberFormat="1" applyFont="1" applyFill="1" applyAlignment="1" applyProtection="1">
      <alignment wrapText="1"/>
      <protection locked="0"/>
    </xf>
    <xf numFmtId="0" fontId="15" fillId="0" borderId="0" xfId="0" applyNumberFormat="1" applyFont="1" applyFill="1"/>
    <xf numFmtId="0" fontId="22" fillId="0" borderId="0" xfId="2" applyNumberFormat="1" applyFont="1" applyFill="1" applyBorder="1" applyAlignment="1" applyProtection="1">
      <alignment horizontal="left" wrapText="1"/>
      <protection locked="0"/>
    </xf>
    <xf numFmtId="0" fontId="22" fillId="0" borderId="0" xfId="2" applyNumberFormat="1" applyFont="1" applyFill="1" applyBorder="1" applyAlignment="1" applyProtection="1">
      <alignment wrapText="1"/>
      <protection locked="0"/>
    </xf>
    <xf numFmtId="0" fontId="4" fillId="0" borderId="0" xfId="2" applyNumberFormat="1" applyFont="1" applyFill="1" applyBorder="1" applyProtection="1">
      <protection locked="0"/>
    </xf>
    <xf numFmtId="0" fontId="15" fillId="0" borderId="0" xfId="2" applyNumberFormat="1" applyFont="1" applyFill="1" applyAlignment="1" applyProtection="1">
      <alignment wrapText="1"/>
      <protection locked="0"/>
    </xf>
    <xf numFmtId="0" fontId="24" fillId="0" borderId="0" xfId="2" applyNumberFormat="1" applyFont="1" applyAlignment="1" applyProtection="1">
      <alignment horizontal="right"/>
      <protection locked="0"/>
    </xf>
    <xf numFmtId="0" fontId="22" fillId="0" borderId="1" xfId="2" applyNumberFormat="1" applyFont="1" applyBorder="1" applyAlignment="1" applyProtection="1">
      <alignment horizontal="right"/>
      <protection locked="0"/>
    </xf>
    <xf numFmtId="0" fontId="22" fillId="0" borderId="2" xfId="2" applyNumberFormat="1" applyFont="1" applyBorder="1" applyAlignment="1" applyProtection="1">
      <alignment horizontal="center" vertical="center" wrapText="1"/>
      <protection locked="0"/>
    </xf>
    <xf numFmtId="4" fontId="24" fillId="0" borderId="25" xfId="403" applyNumberFormat="1" applyFont="1" applyBorder="1" applyAlignment="1">
      <alignment vertical="top" wrapText="1"/>
    </xf>
    <xf numFmtId="4" fontId="22" fillId="0" borderId="25" xfId="403" applyNumberFormat="1" applyFont="1" applyBorder="1" applyAlignment="1">
      <alignment vertical="top" wrapText="1"/>
    </xf>
    <xf numFmtId="0" fontId="22" fillId="0" borderId="2" xfId="2" applyNumberFormat="1" applyFont="1" applyBorder="1" applyAlignment="1">
      <alignment wrapText="1"/>
    </xf>
    <xf numFmtId="0" fontId="14" fillId="0" borderId="0" xfId="2" applyNumberFormat="1" applyFont="1" applyFill="1" applyBorder="1" applyAlignment="1" applyProtection="1">
      <alignment vertical="top" wrapText="1"/>
      <protection locked="0"/>
    </xf>
    <xf numFmtId="14" fontId="4" fillId="0" borderId="0" xfId="2" applyNumberFormat="1" applyFont="1" applyProtection="1">
      <protection locked="0"/>
    </xf>
    <xf numFmtId="0" fontId="9" fillId="0" borderId="0" xfId="2" applyNumberFormat="1" applyFont="1" applyProtection="1">
      <protection locked="0"/>
    </xf>
    <xf numFmtId="0" fontId="3" fillId="0" borderId="2" xfId="2" applyNumberFormat="1" applyBorder="1" applyAlignment="1" applyProtection="1">
      <alignment horizontal="left" indent="1"/>
      <protection hidden="1"/>
    </xf>
    <xf numFmtId="0" fontId="9" fillId="0" borderId="2" xfId="403" applyFont="1" applyBorder="1"/>
    <xf numFmtId="0" fontId="4" fillId="0" borderId="2" xfId="403" applyFont="1" applyBorder="1"/>
    <xf numFmtId="0" fontId="7" fillId="0" borderId="2" xfId="2" applyNumberFormat="1" applyFont="1" applyBorder="1" applyAlignment="1">
      <alignment vertical="top" wrapText="1"/>
    </xf>
    <xf numFmtId="0" fontId="9" fillId="0" borderId="2" xfId="2" applyNumberFormat="1" applyFont="1" applyBorder="1" applyAlignment="1">
      <alignment vertical="top" wrapText="1"/>
    </xf>
    <xf numFmtId="0" fontId="9" fillId="0" borderId="2" xfId="403" applyFont="1" applyBorder="1" applyAlignment="1">
      <alignment wrapText="1"/>
    </xf>
    <xf numFmtId="0" fontId="4" fillId="0" borderId="2" xfId="2" applyNumberFormat="1" applyFont="1" applyBorder="1" applyAlignment="1">
      <alignment vertical="top" wrapText="1"/>
    </xf>
    <xf numFmtId="0" fontId="3" fillId="0" borderId="2" xfId="2" applyNumberFormat="1" applyBorder="1" applyAlignment="1" applyProtection="1">
      <alignment horizontal="left" wrapText="1" indent="1"/>
      <protection hidden="1"/>
    </xf>
    <xf numFmtId="167" fontId="3" fillId="0" borderId="2" xfId="2" applyBorder="1" applyAlignment="1">
      <alignment horizontal="left" indent="2"/>
    </xf>
    <xf numFmtId="0" fontId="4" fillId="0" borderId="2" xfId="403" applyFont="1" applyBorder="1" applyAlignment="1">
      <alignment wrapText="1"/>
    </xf>
    <xf numFmtId="0" fontId="8" fillId="0" borderId="2" xfId="0" applyNumberFormat="1" applyFont="1" applyBorder="1"/>
    <xf numFmtId="0" fontId="4" fillId="0" borderId="1" xfId="2" applyNumberFormat="1" applyFont="1" applyBorder="1"/>
    <xf numFmtId="0" fontId="4" fillId="0" borderId="1" xfId="2" applyNumberFormat="1" applyFont="1" applyBorder="1" applyProtection="1">
      <protection locked="0"/>
    </xf>
    <xf numFmtId="0" fontId="7" fillId="0" borderId="0" xfId="2" applyNumberFormat="1" applyFont="1" applyAlignment="1" applyProtection="1">
      <alignment vertical="top" wrapText="1"/>
      <protection locked="0"/>
    </xf>
    <xf numFmtId="0" fontId="9" fillId="0" borderId="0" xfId="2" applyNumberFormat="1" applyFont="1" applyAlignment="1">
      <alignment horizontal="right" vertical="top" wrapText="1"/>
    </xf>
    <xf numFmtId="0" fontId="8" fillId="0" borderId="0" xfId="2" applyNumberFormat="1" applyFont="1" applyAlignment="1" applyProtection="1">
      <alignment vertical="top" wrapText="1"/>
      <protection locked="0"/>
    </xf>
    <xf numFmtId="0" fontId="8" fillId="0" borderId="0" xfId="2" applyNumberFormat="1" applyFont="1" applyAlignment="1">
      <alignment horizontal="right" vertical="top" wrapText="1"/>
    </xf>
    <xf numFmtId="1" fontId="7" fillId="0" borderId="0" xfId="2" applyNumberFormat="1" applyFont="1" applyAlignment="1" applyProtection="1">
      <alignment horizontal="left"/>
      <protection locked="0"/>
    </xf>
    <xf numFmtId="167" fontId="4" fillId="0" borderId="0" xfId="3" applyFont="1"/>
    <xf numFmtId="167" fontId="4" fillId="0" borderId="0" xfId="3" applyFont="1" applyAlignment="1">
      <alignment wrapText="1"/>
    </xf>
    <xf numFmtId="168" fontId="4" fillId="0" borderId="0" xfId="2" applyNumberFormat="1" applyFont="1" applyProtection="1">
      <protection locked="0"/>
    </xf>
    <xf numFmtId="167" fontId="4" fillId="0" borderId="0" xfId="2" applyFont="1"/>
    <xf numFmtId="167" fontId="0" fillId="0" borderId="0" xfId="0" applyFill="1" applyAlignment="1">
      <alignment horizontal="right"/>
    </xf>
    <xf numFmtId="0" fontId="7" fillId="0" borderId="2" xfId="2" applyNumberFormat="1" applyFont="1" applyBorder="1" applyAlignment="1">
      <alignment horizontal="center" vertical="center" wrapText="1"/>
    </xf>
    <xf numFmtId="0" fontId="7" fillId="0" borderId="2" xfId="388" applyFont="1" applyBorder="1" applyAlignment="1">
      <alignment vertical="center" wrapText="1"/>
    </xf>
    <xf numFmtId="167" fontId="7" fillId="0" borderId="0" xfId="0" applyFont="1" applyFill="1" applyAlignment="1" applyProtection="1">
      <alignment horizontal="right"/>
      <protection locked="0"/>
    </xf>
    <xf numFmtId="0" fontId="8" fillId="0" borderId="0" xfId="0" applyNumberFormat="1" applyFont="1" applyFill="1" applyAlignment="1" applyProtection="1">
      <alignment horizontal="center" vertical="top"/>
      <protection locked="0"/>
    </xf>
    <xf numFmtId="0" fontId="8" fillId="0" borderId="0" xfId="0" applyNumberFormat="1" applyFont="1" applyFill="1" applyAlignment="1" applyProtection="1">
      <alignment horizontal="center" vertical="top"/>
      <protection locked="0"/>
    </xf>
    <xf numFmtId="0" fontId="8" fillId="0" borderId="0" xfId="0" applyNumberFormat="1" applyFont="1" applyFill="1" applyAlignment="1" applyProtection="1">
      <alignment horizontal="right" vertical="top"/>
      <protection locked="0"/>
    </xf>
    <xf numFmtId="0" fontId="7" fillId="0" borderId="2" xfId="388" applyFont="1" applyBorder="1" applyAlignment="1">
      <alignment horizontal="center" vertical="center" wrapText="1"/>
    </xf>
    <xf numFmtId="49" fontId="7" fillId="0" borderId="0" xfId="2" applyNumberFormat="1" applyFont="1" applyFill="1" applyBorder="1" applyProtection="1">
      <protection locked="0"/>
    </xf>
    <xf numFmtId="0" fontId="8" fillId="0" borderId="0" xfId="0" applyNumberFormat="1" applyFont="1" applyFill="1" applyProtection="1">
      <protection locked="0"/>
    </xf>
    <xf numFmtId="0" fontId="8" fillId="0" borderId="0" xfId="0" applyNumberFormat="1" applyFont="1" applyFill="1" applyAlignment="1" applyProtection="1">
      <alignment horizontal="right"/>
      <protection locked="0"/>
    </xf>
    <xf numFmtId="0" fontId="8" fillId="0" borderId="0" xfId="0" applyNumberFormat="1" applyFont="1" applyFill="1" applyBorder="1" applyProtection="1">
      <protection locked="0"/>
    </xf>
    <xf numFmtId="0" fontId="7" fillId="0" borderId="0" xfId="0" applyNumberFormat="1" applyFont="1" applyFill="1" applyProtection="1">
      <protection locked="0"/>
    </xf>
    <xf numFmtId="0" fontId="7" fillId="0" borderId="0" xfId="0" applyNumberFormat="1" applyFont="1" applyFill="1" applyAlignment="1" applyProtection="1">
      <alignment horizontal="right" vertical="top"/>
    </xf>
    <xf numFmtId="167" fontId="4" fillId="0" borderId="0" xfId="2" applyFont="1" applyAlignment="1">
      <alignment vertical="top" wrapText="1"/>
    </xf>
    <xf numFmtId="167" fontId="7" fillId="0" borderId="0" xfId="2" applyFont="1" applyAlignment="1" applyProtection="1">
      <alignment horizontal="right"/>
      <protection locked="0"/>
    </xf>
    <xf numFmtId="167" fontId="3" fillId="0" borderId="0" xfId="2" applyAlignment="1" applyProtection="1">
      <alignment horizontal="center"/>
      <protection locked="0"/>
    </xf>
    <xf numFmtId="0" fontId="4" fillId="0" borderId="0" xfId="2" applyNumberFormat="1" applyFont="1" applyAlignment="1" applyProtection="1">
      <alignment horizontal="center"/>
      <protection locked="0"/>
    </xf>
    <xf numFmtId="167" fontId="0" fillId="0" borderId="0" xfId="0" applyFill="1" applyAlignment="1">
      <alignment horizontal="right"/>
    </xf>
    <xf numFmtId="0" fontId="4" fillId="0" borderId="0" xfId="2" applyNumberFormat="1" applyFont="1" applyFill="1" applyAlignment="1" applyProtection="1">
      <alignment vertical="top" wrapText="1"/>
      <protection locked="0"/>
    </xf>
    <xf numFmtId="0" fontId="4" fillId="0" borderId="0" xfId="2" applyNumberFormat="1" applyFont="1" applyFill="1" applyProtection="1">
      <protection locked="0"/>
    </xf>
    <xf numFmtId="0" fontId="9" fillId="0" borderId="0" xfId="2" applyNumberFormat="1" applyFont="1" applyFill="1" applyBorder="1" applyAlignment="1" applyProtection="1">
      <alignment vertical="top" wrapText="1"/>
      <protection locked="0"/>
    </xf>
    <xf numFmtId="0" fontId="4" fillId="0" borderId="0" xfId="2" applyNumberFormat="1" applyFont="1" applyFill="1" applyBorder="1" applyAlignment="1" applyProtection="1">
      <alignment horizontal="center" vertical="top" wrapText="1"/>
      <protection locked="0"/>
    </xf>
    <xf numFmtId="167" fontId="0" fillId="0" borderId="0" xfId="0" applyFill="1" applyProtection="1">
      <protection locked="0"/>
    </xf>
    <xf numFmtId="0" fontId="7" fillId="0" borderId="0" xfId="2" applyNumberFormat="1" applyFont="1" applyFill="1"/>
    <xf numFmtId="0" fontId="4" fillId="0" borderId="0" xfId="2" applyNumberFormat="1" applyFont="1" applyFill="1" applyAlignment="1">
      <alignment horizontal="right"/>
    </xf>
    <xf numFmtId="0" fontId="9" fillId="0" borderId="0" xfId="2" applyNumberFormat="1" applyFont="1" applyFill="1" applyAlignment="1" applyProtection="1">
      <alignment horizontal="right"/>
      <protection locked="0"/>
    </xf>
    <xf numFmtId="0" fontId="4" fillId="0" borderId="0" xfId="2" applyNumberFormat="1" applyFont="1" applyFill="1" applyAlignment="1" applyProtection="1">
      <protection locked="0"/>
    </xf>
    <xf numFmtId="49" fontId="7" fillId="0" borderId="0" xfId="2" applyNumberFormat="1" applyFont="1" applyFill="1" applyBorder="1" applyProtection="1">
      <protection locked="0"/>
    </xf>
    <xf numFmtId="0" fontId="4" fillId="0" borderId="1" xfId="2" applyNumberFormat="1" applyFont="1" applyFill="1" applyBorder="1" applyAlignment="1" applyProtection="1">
      <alignment horizontal="right"/>
      <protection locked="0"/>
    </xf>
    <xf numFmtId="0" fontId="4" fillId="0" borderId="1" xfId="2" applyNumberFormat="1" applyFont="1" applyFill="1" applyBorder="1" applyAlignment="1" applyProtection="1">
      <alignment horizontal="right"/>
    </xf>
    <xf numFmtId="0" fontId="4" fillId="0" borderId="2" xfId="2" applyNumberFormat="1" applyFont="1" applyFill="1" applyBorder="1" applyAlignment="1" applyProtection="1">
      <alignment wrapText="1"/>
    </xf>
    <xf numFmtId="0" fontId="9" fillId="0" borderId="2" xfId="2" applyNumberFormat="1" applyFont="1" applyFill="1" applyBorder="1" applyAlignment="1" applyProtection="1">
      <alignment wrapText="1"/>
    </xf>
    <xf numFmtId="167" fontId="3" fillId="0" borderId="0" xfId="0" applyFont="1" applyFill="1" applyProtection="1">
      <protection locked="0"/>
    </xf>
    <xf numFmtId="0" fontId="7" fillId="0" borderId="2" xfId="0" applyNumberFormat="1" applyFont="1" applyFill="1" applyBorder="1" applyAlignment="1" applyProtection="1">
      <alignment vertical="center"/>
    </xf>
    <xf numFmtId="0" fontId="7" fillId="0" borderId="2" xfId="0" applyNumberFormat="1" applyFont="1" applyFill="1" applyBorder="1" applyProtection="1"/>
    <xf numFmtId="0" fontId="8" fillId="0" borderId="2" xfId="0" applyNumberFormat="1" applyFont="1" applyFill="1" applyBorder="1" applyAlignment="1" applyProtection="1">
      <alignment wrapText="1"/>
    </xf>
    <xf numFmtId="0" fontId="7" fillId="0" borderId="2" xfId="0" applyNumberFormat="1" applyFont="1" applyFill="1" applyBorder="1" applyAlignment="1" applyProtection="1">
      <alignment vertical="top" wrapText="1"/>
    </xf>
    <xf numFmtId="0" fontId="9" fillId="0" borderId="0" xfId="2" applyNumberFormat="1" applyFont="1" applyAlignment="1" applyProtection="1">
      <alignment horizontal="right"/>
      <protection locked="0"/>
    </xf>
    <xf numFmtId="0" fontId="4" fillId="0" borderId="25" xfId="403" applyFont="1" applyBorder="1" applyAlignment="1">
      <alignment wrapText="1"/>
    </xf>
    <xf numFmtId="0" fontId="9" fillId="0" borderId="25" xfId="403" applyFont="1" applyBorder="1" applyAlignment="1">
      <alignment wrapText="1"/>
    </xf>
    <xf numFmtId="0" fontId="9" fillId="0" borderId="2" xfId="2" applyNumberFormat="1" applyFont="1" applyBorder="1" applyAlignment="1">
      <alignment wrapText="1"/>
    </xf>
    <xf numFmtId="0" fontId="4" fillId="0" borderId="2" xfId="2" applyNumberFormat="1" applyFont="1" applyBorder="1" applyAlignment="1">
      <alignment wrapText="1"/>
    </xf>
    <xf numFmtId="0" fontId="8" fillId="0" borderId="2" xfId="2" applyNumberFormat="1" applyFont="1" applyBorder="1" applyAlignment="1">
      <alignment horizontal="left" vertical="top"/>
    </xf>
    <xf numFmtId="0" fontId="8" fillId="0" borderId="2" xfId="2" applyNumberFormat="1" applyFont="1" applyBorder="1"/>
    <xf numFmtId="0" fontId="7" fillId="0" borderId="2" xfId="388" applyFont="1" applyBorder="1"/>
    <xf numFmtId="0" fontId="7" fillId="0" borderId="2" xfId="388" applyFont="1" applyBorder="1" applyAlignment="1">
      <alignment horizontal="left" vertical="top"/>
    </xf>
    <xf numFmtId="0" fontId="8" fillId="0" borderId="2" xfId="2" applyNumberFormat="1" applyFont="1" applyBorder="1" applyAlignment="1">
      <alignment wrapText="1"/>
    </xf>
    <xf numFmtId="0" fontId="7" fillId="0" borderId="2" xfId="2" applyNumberFormat="1" applyFont="1" applyBorder="1"/>
    <xf numFmtId="0" fontId="7" fillId="0" borderId="2" xfId="388" applyFont="1" applyBorder="1" applyAlignment="1">
      <alignment vertical="top" wrapText="1"/>
    </xf>
    <xf numFmtId="0" fontId="8" fillId="0" borderId="2" xfId="388" applyFont="1" applyBorder="1"/>
    <xf numFmtId="0" fontId="7" fillId="0" borderId="2" xfId="2" applyNumberFormat="1" applyFont="1" applyBorder="1" applyAlignment="1">
      <alignment horizontal="left" vertical="top"/>
    </xf>
    <xf numFmtId="167" fontId="0" fillId="0" borderId="2" xfId="0" applyFill="1" applyBorder="1" applyAlignment="1" applyProtection="1">
      <alignment horizontal="left"/>
    </xf>
    <xf numFmtId="14" fontId="7" fillId="0" borderId="0" xfId="2" applyNumberFormat="1" applyFont="1" applyFill="1" applyBorder="1" applyAlignment="1" applyProtection="1">
      <alignment horizontal="left"/>
      <protection locked="0"/>
    </xf>
    <xf numFmtId="0" fontId="14" fillId="0" borderId="0" xfId="2" applyNumberFormat="1" applyFont="1" applyFill="1" applyBorder="1" applyAlignment="1" applyProtection="1">
      <alignment vertical="top"/>
      <protection locked="0"/>
    </xf>
    <xf numFmtId="0" fontId="9" fillId="0" borderId="0" xfId="2" applyNumberFormat="1" applyFont="1" applyFill="1" applyBorder="1" applyAlignment="1" applyProtection="1">
      <alignment vertical="top"/>
      <protection locked="0"/>
    </xf>
    <xf numFmtId="0" fontId="4" fillId="0" borderId="2" xfId="2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0" fontId="4" fillId="0" borderId="3" xfId="2" applyNumberFormat="1" applyFont="1" applyFill="1" applyBorder="1" applyAlignment="1" applyProtection="1">
      <alignment horizontal="center" vertical="center" wrapText="1"/>
    </xf>
    <xf numFmtId="0" fontId="4" fillId="0" borderId="4" xfId="2" applyNumberFormat="1" applyFont="1" applyFill="1" applyBorder="1" applyAlignment="1" applyProtection="1">
      <alignment horizontal="center" vertical="center" wrapText="1"/>
    </xf>
    <xf numFmtId="167" fontId="0" fillId="0" borderId="0" xfId="0" applyFill="1" applyProtection="1">
      <protection locked="0"/>
    </xf>
    <xf numFmtId="0" fontId="7" fillId="0" borderId="3" xfId="388" applyFont="1" applyBorder="1" applyAlignment="1">
      <alignment horizontal="center" vertical="center" wrapText="1"/>
    </xf>
    <xf numFmtId="0" fontId="7" fillId="0" borderId="4" xfId="388" applyFont="1" applyBorder="1" applyAlignment="1">
      <alignment horizontal="center" vertical="center" wrapText="1"/>
    </xf>
    <xf numFmtId="0" fontId="7" fillId="0" borderId="3" xfId="2" applyNumberFormat="1" applyFont="1" applyBorder="1" applyAlignment="1">
      <alignment horizontal="center" vertical="center" wrapText="1"/>
    </xf>
    <xf numFmtId="0" fontId="7" fillId="0" borderId="4" xfId="2" applyNumberFormat="1" applyFont="1" applyBorder="1" applyAlignment="1">
      <alignment horizontal="center" vertical="center" wrapText="1"/>
    </xf>
    <xf numFmtId="0" fontId="22" fillId="0" borderId="3" xfId="2" applyNumberFormat="1" applyFont="1" applyBorder="1" applyAlignment="1" applyProtection="1">
      <alignment horizontal="center" vertical="center" wrapText="1"/>
      <protection locked="0"/>
    </xf>
    <xf numFmtId="0" fontId="22" fillId="0" borderId="4" xfId="2" applyNumberFormat="1" applyFont="1" applyBorder="1" applyAlignment="1" applyProtection="1">
      <alignment horizontal="center" vertical="center" wrapText="1"/>
      <protection locked="0"/>
    </xf>
    <xf numFmtId="0" fontId="22" fillId="0" borderId="6" xfId="2" applyNumberFormat="1" applyFont="1" applyBorder="1" applyAlignment="1" applyProtection="1">
      <alignment horizontal="center" vertical="center" wrapText="1"/>
      <protection locked="0"/>
    </xf>
    <xf numFmtId="0" fontId="22" fillId="0" borderId="7" xfId="2" applyNumberFormat="1" applyFont="1" applyBorder="1" applyAlignment="1" applyProtection="1">
      <alignment horizontal="center" vertical="center" wrapText="1"/>
      <protection locked="0"/>
    </xf>
    <xf numFmtId="0" fontId="22" fillId="0" borderId="5" xfId="2" applyNumberFormat="1" applyFont="1" applyBorder="1" applyAlignment="1" applyProtection="1">
      <alignment horizontal="center" vertical="center" wrapText="1"/>
      <protection locked="0"/>
    </xf>
  </cellXfs>
  <cellStyles count="582">
    <cellStyle name="_x0005__x001c_" xfId="6" xr:uid="{00000000-0005-0000-0000-000000000000}"/>
    <cellStyle name="_x000d__x000a_JournalTemplate=C:\COMFO\CTALK\JOURSTD.TPL_x000d__x000a_LbStateAddress=3 3 0 251 1 89 2 311_x000d__x000a_LbStateJou" xfId="7" xr:uid="{00000000-0005-0000-0000-000001000000}"/>
    <cellStyle name="???????_Income Statement" xfId="8" xr:uid="{00000000-0005-0000-0000-000002000000}"/>
    <cellStyle name="_`KAP NAC_05_F-2_Trial balance 31 12 05_16.09.06" xfId="9" xr:uid="{00000000-0005-0000-0000-000003000000}"/>
    <cellStyle name="_37" xfId="10" xr:uid="{00000000-0005-0000-0000-000004000000}"/>
    <cellStyle name="_Book1" xfId="11" xr:uid="{00000000-0005-0000-0000-000005000000}"/>
    <cellStyle name="_Book3" xfId="12" xr:uid="{00000000-0005-0000-0000-000006000000}"/>
    <cellStyle name="_Disclosures_EE_Min rights" xfId="13" xr:uid="{00000000-0005-0000-0000-000007000000}"/>
    <cellStyle name="_Dsclosures_IK" xfId="14" xr:uid="{00000000-0005-0000-0000-000008000000}"/>
    <cellStyle name="_Inv WAC(COGS)_USD" xfId="15" xr:uid="{00000000-0005-0000-0000-000009000000}"/>
    <cellStyle name="_KAP NAK_06_reporting table_rus_28.09" xfId="16" xr:uid="{00000000-0005-0000-0000-00000A000000}"/>
    <cellStyle name="_NAC KAP_06_Inventory_IK (Kurmanova, Indira_Almaty_KPMG-STAFF_CIS's Copy)" xfId="17" xr:uid="{00000000-0005-0000-0000-00000B000000}"/>
    <cellStyle name="_NAC_06_reporting tables" xfId="18" xr:uid="{00000000-0005-0000-0000-00000C000000}"/>
    <cellStyle name="_PRICE_1C" xfId="19" xr:uid="{00000000-0005-0000-0000-00000D000000}"/>
    <cellStyle name="_Salary" xfId="20" xr:uid="{00000000-0005-0000-0000-00000E000000}"/>
    <cellStyle name="_Segment reporting_disclosure" xfId="21" xr:uid="{00000000-0005-0000-0000-00000F000000}"/>
    <cellStyle name="_Книга1" xfId="22" xr:uid="{00000000-0005-0000-0000-000010000000}"/>
    <cellStyle name="_мебель, оборудование инвентарь1207" xfId="23" xr:uid="{00000000-0005-0000-0000-000011000000}"/>
    <cellStyle name="_ОТЧЕТ для ДКФ    06 04 05  (6)" xfId="24" xr:uid="{00000000-0005-0000-0000-000012000000}"/>
    <cellStyle name="_Перевод в функц. вал. доллар 2 этап за 2006 год" xfId="25" xr:uid="{00000000-0005-0000-0000-000013000000}"/>
    <cellStyle name="_План развития ПТС на 2005-2010 (связи станционной части)" xfId="26" xr:uid="{00000000-0005-0000-0000-000014000000}"/>
    <cellStyle name="_произв.цели - приложение к СНР_айгерим_09.11" xfId="27" xr:uid="{00000000-0005-0000-0000-000015000000}"/>
    <cellStyle name="_Утв СД Бюджет расшиф 29 12 05" xfId="28" xr:uid="{00000000-0005-0000-0000-000016000000}"/>
    <cellStyle name="”ќђќ‘ћ‚›‰" xfId="29" xr:uid="{00000000-0005-0000-0000-000017000000}"/>
    <cellStyle name="”ќђќ‘ћ‚›‰ 2" xfId="30" xr:uid="{00000000-0005-0000-0000-000018000000}"/>
    <cellStyle name="”ќђќ‘ћ‚›‰ 2 2" xfId="493" xr:uid="{00000000-0005-0000-0000-000019000000}"/>
    <cellStyle name="”ќђќ‘ћ‚›‰ 3" xfId="492" xr:uid="{00000000-0005-0000-0000-00001A000000}"/>
    <cellStyle name="”љ‘ђћ‚ђќќ›‰" xfId="31" xr:uid="{00000000-0005-0000-0000-00001B000000}"/>
    <cellStyle name="”љ‘ђћ‚ђќќ›‰ 2" xfId="32" xr:uid="{00000000-0005-0000-0000-00001C000000}"/>
    <cellStyle name="”љ‘ђћ‚ђќќ›‰ 2 2" xfId="495" xr:uid="{00000000-0005-0000-0000-00001D000000}"/>
    <cellStyle name="”љ‘ђћ‚ђќќ›‰ 3" xfId="494" xr:uid="{00000000-0005-0000-0000-00001E000000}"/>
    <cellStyle name="„…ќ…†ќ›‰" xfId="33" xr:uid="{00000000-0005-0000-0000-00001F000000}"/>
    <cellStyle name="„…ќ…†ќ›‰ 2" xfId="34" xr:uid="{00000000-0005-0000-0000-000020000000}"/>
    <cellStyle name="„…ќ…†ќ›‰ 2 2" xfId="497" xr:uid="{00000000-0005-0000-0000-000021000000}"/>
    <cellStyle name="„…ќ…†ќ›‰ 3" xfId="496" xr:uid="{00000000-0005-0000-0000-000022000000}"/>
    <cellStyle name="‡ђѓћ‹ћ‚ћљ1" xfId="35" xr:uid="{00000000-0005-0000-0000-000023000000}"/>
    <cellStyle name="‡ђѓћ‹ћ‚ћљ1 2" xfId="36" xr:uid="{00000000-0005-0000-0000-000024000000}"/>
    <cellStyle name="‡ђѓћ‹ћ‚ћљ2" xfId="37" xr:uid="{00000000-0005-0000-0000-000025000000}"/>
    <cellStyle name="‡ђѓћ‹ћ‚ћљ2 2" xfId="38" xr:uid="{00000000-0005-0000-0000-000026000000}"/>
    <cellStyle name="•WЏЂ_ЉO‰?—a‹?" xfId="39" xr:uid="{00000000-0005-0000-0000-000027000000}"/>
    <cellStyle name="’ћѓћ‚›‰" xfId="40" xr:uid="{00000000-0005-0000-0000-000028000000}"/>
    <cellStyle name="’ћѓћ‚›‰ 2" xfId="41" xr:uid="{00000000-0005-0000-0000-000029000000}"/>
    <cellStyle name="W_OÝaà" xfId="42" xr:uid="{00000000-0005-0000-0000-00002A000000}"/>
    <cellStyle name="1.0 TITLE" xfId="43" xr:uid="{00000000-0005-0000-0000-00002B000000}"/>
    <cellStyle name="1.1 TITLE" xfId="44" xr:uid="{00000000-0005-0000-0000-00002C000000}"/>
    <cellStyle name="1Normal" xfId="45" xr:uid="{00000000-0005-0000-0000-00002D000000}"/>
    <cellStyle name="20% - Accent1" xfId="46" xr:uid="{00000000-0005-0000-0000-00002E000000}"/>
    <cellStyle name="20% - Accent1 2" xfId="47" xr:uid="{00000000-0005-0000-0000-00002F000000}"/>
    <cellStyle name="20% - Accent2" xfId="48" xr:uid="{00000000-0005-0000-0000-000030000000}"/>
    <cellStyle name="20% - Accent2 2" xfId="49" xr:uid="{00000000-0005-0000-0000-000031000000}"/>
    <cellStyle name="20% - Accent3" xfId="50" xr:uid="{00000000-0005-0000-0000-000032000000}"/>
    <cellStyle name="20% - Accent3 2" xfId="51" xr:uid="{00000000-0005-0000-0000-000033000000}"/>
    <cellStyle name="20% - Accent4" xfId="52" xr:uid="{00000000-0005-0000-0000-000034000000}"/>
    <cellStyle name="20% - Accent4 2" xfId="53" xr:uid="{00000000-0005-0000-0000-000035000000}"/>
    <cellStyle name="20% - Accent5" xfId="54" xr:uid="{00000000-0005-0000-0000-000036000000}"/>
    <cellStyle name="20% - Accent5 2" xfId="55" xr:uid="{00000000-0005-0000-0000-000037000000}"/>
    <cellStyle name="20% - Accent6" xfId="56" xr:uid="{00000000-0005-0000-0000-000038000000}"/>
    <cellStyle name="20% - Accent6 2" xfId="57" xr:uid="{00000000-0005-0000-0000-000039000000}"/>
    <cellStyle name="40% - Accent1" xfId="58" xr:uid="{00000000-0005-0000-0000-00003A000000}"/>
    <cellStyle name="40% - Accent1 2" xfId="59" xr:uid="{00000000-0005-0000-0000-00003B000000}"/>
    <cellStyle name="40% - Accent2" xfId="60" xr:uid="{00000000-0005-0000-0000-00003C000000}"/>
    <cellStyle name="40% - Accent2 2" xfId="61" xr:uid="{00000000-0005-0000-0000-00003D000000}"/>
    <cellStyle name="40% - Accent3" xfId="62" xr:uid="{00000000-0005-0000-0000-00003E000000}"/>
    <cellStyle name="40% - Accent3 2" xfId="63" xr:uid="{00000000-0005-0000-0000-00003F000000}"/>
    <cellStyle name="40% - Accent4" xfId="64" xr:uid="{00000000-0005-0000-0000-000040000000}"/>
    <cellStyle name="40% - Accent4 2" xfId="65" xr:uid="{00000000-0005-0000-0000-000041000000}"/>
    <cellStyle name="40% - Accent5" xfId="66" xr:uid="{00000000-0005-0000-0000-000042000000}"/>
    <cellStyle name="40% - Accent5 2" xfId="67" xr:uid="{00000000-0005-0000-0000-000043000000}"/>
    <cellStyle name="40% - Accent6" xfId="68" xr:uid="{00000000-0005-0000-0000-000044000000}"/>
    <cellStyle name="40% - Accent6 2" xfId="69" xr:uid="{00000000-0005-0000-0000-000045000000}"/>
    <cellStyle name="60% - Accent1" xfId="70" xr:uid="{00000000-0005-0000-0000-000046000000}"/>
    <cellStyle name="60% - Accent1 2" xfId="71" xr:uid="{00000000-0005-0000-0000-000047000000}"/>
    <cellStyle name="60% - Accent2" xfId="72" xr:uid="{00000000-0005-0000-0000-000048000000}"/>
    <cellStyle name="60% - Accent2 2" xfId="73" xr:uid="{00000000-0005-0000-0000-000049000000}"/>
    <cellStyle name="60% - Accent3" xfId="74" xr:uid="{00000000-0005-0000-0000-00004A000000}"/>
    <cellStyle name="60% - Accent3 2" xfId="75" xr:uid="{00000000-0005-0000-0000-00004B000000}"/>
    <cellStyle name="60% - Accent4" xfId="76" xr:uid="{00000000-0005-0000-0000-00004C000000}"/>
    <cellStyle name="60% - Accent4 2" xfId="77" xr:uid="{00000000-0005-0000-0000-00004D000000}"/>
    <cellStyle name="60% - Accent5" xfId="78" xr:uid="{00000000-0005-0000-0000-00004E000000}"/>
    <cellStyle name="60% - Accent5 2" xfId="79" xr:uid="{00000000-0005-0000-0000-00004F000000}"/>
    <cellStyle name="60% - Accent6" xfId="80" xr:uid="{00000000-0005-0000-0000-000050000000}"/>
    <cellStyle name="60% - Accent6 2" xfId="81" xr:uid="{00000000-0005-0000-0000-000051000000}"/>
    <cellStyle name="Accent1" xfId="82" xr:uid="{00000000-0005-0000-0000-000052000000}"/>
    <cellStyle name="Accent1 2" xfId="83" xr:uid="{00000000-0005-0000-0000-000053000000}"/>
    <cellStyle name="Accent2" xfId="84" xr:uid="{00000000-0005-0000-0000-000054000000}"/>
    <cellStyle name="Accent2 2" xfId="85" xr:uid="{00000000-0005-0000-0000-000055000000}"/>
    <cellStyle name="Accent3" xfId="86" xr:uid="{00000000-0005-0000-0000-000056000000}"/>
    <cellStyle name="Accent3 2" xfId="87" xr:uid="{00000000-0005-0000-0000-000057000000}"/>
    <cellStyle name="Accent4" xfId="88" xr:uid="{00000000-0005-0000-0000-000058000000}"/>
    <cellStyle name="Accent4 2" xfId="89" xr:uid="{00000000-0005-0000-0000-000059000000}"/>
    <cellStyle name="Accent5" xfId="90" xr:uid="{00000000-0005-0000-0000-00005A000000}"/>
    <cellStyle name="Accent5 2" xfId="91" xr:uid="{00000000-0005-0000-0000-00005B000000}"/>
    <cellStyle name="Accent6" xfId="92" xr:uid="{00000000-0005-0000-0000-00005C000000}"/>
    <cellStyle name="Accent6 2" xfId="93" xr:uid="{00000000-0005-0000-0000-00005D000000}"/>
    <cellStyle name="Bad" xfId="94" xr:uid="{00000000-0005-0000-0000-00005E000000}"/>
    <cellStyle name="Bad 2" xfId="95" xr:uid="{00000000-0005-0000-0000-00005F000000}"/>
    <cellStyle name="Body" xfId="96" xr:uid="{00000000-0005-0000-0000-000060000000}"/>
    <cellStyle name="Calc Currency (0)" xfId="97" xr:uid="{00000000-0005-0000-0000-000061000000}"/>
    <cellStyle name="Calc Currency (0) 2" xfId="98" xr:uid="{00000000-0005-0000-0000-000062000000}"/>
    <cellStyle name="Calc Currency (2)" xfId="99" xr:uid="{00000000-0005-0000-0000-000063000000}"/>
    <cellStyle name="Calc Currency (2) 2" xfId="100" xr:uid="{00000000-0005-0000-0000-000064000000}"/>
    <cellStyle name="Calc Percent (0)" xfId="101" xr:uid="{00000000-0005-0000-0000-000065000000}"/>
    <cellStyle name="Calc Percent (0) 2" xfId="102" xr:uid="{00000000-0005-0000-0000-000066000000}"/>
    <cellStyle name="Calc Percent (1)" xfId="103" xr:uid="{00000000-0005-0000-0000-000067000000}"/>
    <cellStyle name="Calc Percent (1) 2" xfId="104" xr:uid="{00000000-0005-0000-0000-000068000000}"/>
    <cellStyle name="Calc Percent (1) 3" xfId="105" xr:uid="{00000000-0005-0000-0000-000069000000}"/>
    <cellStyle name="Calc Percent (2)" xfId="106" xr:uid="{00000000-0005-0000-0000-00006A000000}"/>
    <cellStyle name="Calc Percent (2) 2" xfId="107" xr:uid="{00000000-0005-0000-0000-00006B000000}"/>
    <cellStyle name="Calc Percent (2) 3" xfId="108" xr:uid="{00000000-0005-0000-0000-00006C000000}"/>
    <cellStyle name="Calc Units (0)" xfId="109" xr:uid="{00000000-0005-0000-0000-00006D000000}"/>
    <cellStyle name="Calc Units (0) 2" xfId="110" xr:uid="{00000000-0005-0000-0000-00006E000000}"/>
    <cellStyle name="Calc Units (1)" xfId="111" xr:uid="{00000000-0005-0000-0000-00006F000000}"/>
    <cellStyle name="Calc Units (1) 2" xfId="112" xr:uid="{00000000-0005-0000-0000-000070000000}"/>
    <cellStyle name="Calc Units (1) 3" xfId="113" xr:uid="{00000000-0005-0000-0000-000071000000}"/>
    <cellStyle name="Calc Units (2)" xfId="114" xr:uid="{00000000-0005-0000-0000-000072000000}"/>
    <cellStyle name="Calc Units (2) 2" xfId="115" xr:uid="{00000000-0005-0000-0000-000073000000}"/>
    <cellStyle name="Calculation" xfId="116" xr:uid="{00000000-0005-0000-0000-000074000000}"/>
    <cellStyle name="Calculation 2" xfId="117" xr:uid="{00000000-0005-0000-0000-000075000000}"/>
    <cellStyle name="Centered Heading" xfId="118" xr:uid="{00000000-0005-0000-0000-000076000000}"/>
    <cellStyle name="Check" xfId="119" xr:uid="{00000000-0005-0000-0000-000077000000}"/>
    <cellStyle name="Check 2" xfId="120" xr:uid="{00000000-0005-0000-0000-000078000000}"/>
    <cellStyle name="Check 2 2" xfId="121" xr:uid="{00000000-0005-0000-0000-000079000000}"/>
    <cellStyle name="Check 2 2 2" xfId="499" xr:uid="{00000000-0005-0000-0000-00007A000000}"/>
    <cellStyle name="Check 2 3" xfId="122" xr:uid="{00000000-0005-0000-0000-00007B000000}"/>
    <cellStyle name="Check 2 3 2" xfId="500" xr:uid="{00000000-0005-0000-0000-00007C000000}"/>
    <cellStyle name="Check 2 4" xfId="123" xr:uid="{00000000-0005-0000-0000-00007D000000}"/>
    <cellStyle name="Check 2 4 2" xfId="501" xr:uid="{00000000-0005-0000-0000-00007E000000}"/>
    <cellStyle name="Check 2 5" xfId="498" xr:uid="{00000000-0005-0000-0000-00007F000000}"/>
    <cellStyle name="Check 3" xfId="124" xr:uid="{00000000-0005-0000-0000-000080000000}"/>
    <cellStyle name="Check 3 2" xfId="502" xr:uid="{00000000-0005-0000-0000-000081000000}"/>
    <cellStyle name="Check 4" xfId="125" xr:uid="{00000000-0005-0000-0000-000082000000}"/>
    <cellStyle name="Check 4 2" xfId="503" xr:uid="{00000000-0005-0000-0000-000083000000}"/>
    <cellStyle name="Check 5" xfId="126" xr:uid="{00000000-0005-0000-0000-000084000000}"/>
    <cellStyle name="Check 5 2" xfId="504" xr:uid="{00000000-0005-0000-0000-000085000000}"/>
    <cellStyle name="Check 6" xfId="127" xr:uid="{00000000-0005-0000-0000-000086000000}"/>
    <cellStyle name="Check 6 2" xfId="505" xr:uid="{00000000-0005-0000-0000-000087000000}"/>
    <cellStyle name="Check 7" xfId="128" xr:uid="{00000000-0005-0000-0000-000088000000}"/>
    <cellStyle name="Check 7 2" xfId="506" xr:uid="{00000000-0005-0000-0000-000089000000}"/>
    <cellStyle name="Check 8" xfId="129" xr:uid="{00000000-0005-0000-0000-00008A000000}"/>
    <cellStyle name="Check 8 2" xfId="507" xr:uid="{00000000-0005-0000-0000-00008B000000}"/>
    <cellStyle name="Check 9" xfId="130" xr:uid="{00000000-0005-0000-0000-00008C000000}"/>
    <cellStyle name="Check 9 2" xfId="508" xr:uid="{00000000-0005-0000-0000-00008D000000}"/>
    <cellStyle name="Check Cell" xfId="131" xr:uid="{00000000-0005-0000-0000-00008E000000}"/>
    <cellStyle name="Check Cell 2" xfId="132" xr:uid="{00000000-0005-0000-0000-00008F000000}"/>
    <cellStyle name="Column_Title" xfId="133" xr:uid="{00000000-0005-0000-0000-000090000000}"/>
    <cellStyle name="Comma %" xfId="134" xr:uid="{00000000-0005-0000-0000-000091000000}"/>
    <cellStyle name="Comma % 2" xfId="135" xr:uid="{00000000-0005-0000-0000-000092000000}"/>
    <cellStyle name="Comma [0] 2" xfId="136" xr:uid="{00000000-0005-0000-0000-000093000000}"/>
    <cellStyle name="Comma [0] 2 2" xfId="509" xr:uid="{00000000-0005-0000-0000-000094000000}"/>
    <cellStyle name="Comma [0] 3" xfId="137" xr:uid="{00000000-0005-0000-0000-000095000000}"/>
    <cellStyle name="Comma [0] 3 2" xfId="510" xr:uid="{00000000-0005-0000-0000-000096000000}"/>
    <cellStyle name="Comma [00]" xfId="138" xr:uid="{00000000-0005-0000-0000-000097000000}"/>
    <cellStyle name="Comma [00] 2" xfId="139" xr:uid="{00000000-0005-0000-0000-000098000000}"/>
    <cellStyle name="Comma 0.0" xfId="140" xr:uid="{00000000-0005-0000-0000-000099000000}"/>
    <cellStyle name="Comma 0.0%" xfId="141" xr:uid="{00000000-0005-0000-0000-00009A000000}"/>
    <cellStyle name="Comma 0.00" xfId="142" xr:uid="{00000000-0005-0000-0000-00009B000000}"/>
    <cellStyle name="Comma 0.00%" xfId="143" xr:uid="{00000000-0005-0000-0000-00009C000000}"/>
    <cellStyle name="Comma 0.000" xfId="144" xr:uid="{00000000-0005-0000-0000-00009D000000}"/>
    <cellStyle name="Comma 0.000%" xfId="145" xr:uid="{00000000-0005-0000-0000-00009E000000}"/>
    <cellStyle name="Comma 10" xfId="146" xr:uid="{00000000-0005-0000-0000-00009F000000}"/>
    <cellStyle name="Comma 10 2" xfId="511" xr:uid="{00000000-0005-0000-0000-0000A0000000}"/>
    <cellStyle name="Comma 11" xfId="147" xr:uid="{00000000-0005-0000-0000-0000A1000000}"/>
    <cellStyle name="Comma 11 2" xfId="512" xr:uid="{00000000-0005-0000-0000-0000A2000000}"/>
    <cellStyle name="Comma 2" xfId="148" xr:uid="{00000000-0005-0000-0000-0000A3000000}"/>
    <cellStyle name="Comma 2 2" xfId="149" xr:uid="{00000000-0005-0000-0000-0000A4000000}"/>
    <cellStyle name="Comma 2 2 2" xfId="514" xr:uid="{00000000-0005-0000-0000-0000A5000000}"/>
    <cellStyle name="Comma 2 3" xfId="513" xr:uid="{00000000-0005-0000-0000-0000A6000000}"/>
    <cellStyle name="Comma 3" xfId="150" xr:uid="{00000000-0005-0000-0000-0000A7000000}"/>
    <cellStyle name="Comma 3 2" xfId="515" xr:uid="{00000000-0005-0000-0000-0000A8000000}"/>
    <cellStyle name="Comma 4" xfId="151" xr:uid="{00000000-0005-0000-0000-0000A9000000}"/>
    <cellStyle name="Comma 4 2" xfId="516" xr:uid="{00000000-0005-0000-0000-0000AA000000}"/>
    <cellStyle name="Comma 5" xfId="152" xr:uid="{00000000-0005-0000-0000-0000AB000000}"/>
    <cellStyle name="Comma 5 2" xfId="517" xr:uid="{00000000-0005-0000-0000-0000AC000000}"/>
    <cellStyle name="Comma 6" xfId="153" xr:uid="{00000000-0005-0000-0000-0000AD000000}"/>
    <cellStyle name="Comma 6 2" xfId="518" xr:uid="{00000000-0005-0000-0000-0000AE000000}"/>
    <cellStyle name="Comma 7" xfId="154" xr:uid="{00000000-0005-0000-0000-0000AF000000}"/>
    <cellStyle name="Comma 7 2" xfId="519" xr:uid="{00000000-0005-0000-0000-0000B0000000}"/>
    <cellStyle name="Comma 8" xfId="155" xr:uid="{00000000-0005-0000-0000-0000B1000000}"/>
    <cellStyle name="Comma 8 2" xfId="520" xr:uid="{00000000-0005-0000-0000-0000B2000000}"/>
    <cellStyle name="Comma 9" xfId="156" xr:uid="{00000000-0005-0000-0000-0000B3000000}"/>
    <cellStyle name="Comma 9 2" xfId="521" xr:uid="{00000000-0005-0000-0000-0000B4000000}"/>
    <cellStyle name="Comma_KAP NAC_05_deferred taxes_template 2" xfId="157" xr:uid="{00000000-0005-0000-0000-0000B5000000}"/>
    <cellStyle name="Comma0" xfId="158" xr:uid="{00000000-0005-0000-0000-0000B6000000}"/>
    <cellStyle name="Company Name" xfId="159" xr:uid="{00000000-0005-0000-0000-0000B7000000}"/>
    <cellStyle name="Copied" xfId="160" xr:uid="{00000000-0005-0000-0000-0000B8000000}"/>
    <cellStyle name="Copied 2" xfId="161" xr:uid="{00000000-0005-0000-0000-0000B9000000}"/>
    <cellStyle name="CR Comma" xfId="162" xr:uid="{00000000-0005-0000-0000-0000BA000000}"/>
    <cellStyle name="CR Currency" xfId="163" xr:uid="{00000000-0005-0000-0000-0000BB000000}"/>
    <cellStyle name="Credit" xfId="164" xr:uid="{00000000-0005-0000-0000-0000BC000000}"/>
    <cellStyle name="Credit subtotal" xfId="165" xr:uid="{00000000-0005-0000-0000-0000BD000000}"/>
    <cellStyle name="Credit Total" xfId="166" xr:uid="{00000000-0005-0000-0000-0000BE000000}"/>
    <cellStyle name="Currency %" xfId="167" xr:uid="{00000000-0005-0000-0000-0000BF000000}"/>
    <cellStyle name="Currency % 2" xfId="168" xr:uid="{00000000-0005-0000-0000-0000C0000000}"/>
    <cellStyle name="Currency [00]" xfId="169" xr:uid="{00000000-0005-0000-0000-0000C1000000}"/>
    <cellStyle name="Currency [00] 2" xfId="170" xr:uid="{00000000-0005-0000-0000-0000C2000000}"/>
    <cellStyle name="Currency 0.0" xfId="171" xr:uid="{00000000-0005-0000-0000-0000C3000000}"/>
    <cellStyle name="Currency 0.0%" xfId="172" xr:uid="{00000000-0005-0000-0000-0000C4000000}"/>
    <cellStyle name="Currency 0.00" xfId="173" xr:uid="{00000000-0005-0000-0000-0000C5000000}"/>
    <cellStyle name="Currency 0.00%" xfId="174" xr:uid="{00000000-0005-0000-0000-0000C6000000}"/>
    <cellStyle name="Currency 0.000" xfId="175" xr:uid="{00000000-0005-0000-0000-0000C7000000}"/>
    <cellStyle name="Currency 0.000%" xfId="176" xr:uid="{00000000-0005-0000-0000-0000C8000000}"/>
    <cellStyle name="Currency 2" xfId="177" xr:uid="{00000000-0005-0000-0000-0000C9000000}"/>
    <cellStyle name="Currency 2 2" xfId="522" xr:uid="{00000000-0005-0000-0000-0000CA000000}"/>
    <cellStyle name="Currency 3" xfId="178" xr:uid="{00000000-0005-0000-0000-0000CB000000}"/>
    <cellStyle name="Currency 3 2" xfId="523" xr:uid="{00000000-0005-0000-0000-0000CC000000}"/>
    <cellStyle name="Currency 4" xfId="179" xr:uid="{00000000-0005-0000-0000-0000CD000000}"/>
    <cellStyle name="Currency 4 2" xfId="524" xr:uid="{00000000-0005-0000-0000-0000CE000000}"/>
    <cellStyle name="Currency0" xfId="180" xr:uid="{00000000-0005-0000-0000-0000CF000000}"/>
    <cellStyle name="Date" xfId="181" xr:uid="{00000000-0005-0000-0000-0000D0000000}"/>
    <cellStyle name="Date 2" xfId="182" xr:uid="{00000000-0005-0000-0000-0000D1000000}"/>
    <cellStyle name="Date 3" xfId="183" xr:uid="{00000000-0005-0000-0000-0000D2000000}"/>
    <cellStyle name="Date Short" xfId="184" xr:uid="{00000000-0005-0000-0000-0000D3000000}"/>
    <cellStyle name="Date without year" xfId="185" xr:uid="{00000000-0005-0000-0000-0000D4000000}"/>
    <cellStyle name="Date without year 2" xfId="186" xr:uid="{00000000-0005-0000-0000-0000D5000000}"/>
    <cellStyle name="Date_Год 2009г. 4 кварт  Консол. пр.3,14,15,20" xfId="187" xr:uid="{00000000-0005-0000-0000-0000D6000000}"/>
    <cellStyle name="Debit" xfId="188" xr:uid="{00000000-0005-0000-0000-0000D7000000}"/>
    <cellStyle name="Debit subtotal" xfId="189" xr:uid="{00000000-0005-0000-0000-0000D8000000}"/>
    <cellStyle name="Debit Total" xfId="190" xr:uid="{00000000-0005-0000-0000-0000D9000000}"/>
    <cellStyle name="DELTA" xfId="191" xr:uid="{00000000-0005-0000-0000-0000DA000000}"/>
    <cellStyle name="E&amp;Y House" xfId="192" xr:uid="{00000000-0005-0000-0000-0000DB000000}"/>
    <cellStyle name="Enter Currency (0)" xfId="193" xr:uid="{00000000-0005-0000-0000-0000DC000000}"/>
    <cellStyle name="Enter Currency (0) 2" xfId="194" xr:uid="{00000000-0005-0000-0000-0000DD000000}"/>
    <cellStyle name="Enter Currency (2)" xfId="195" xr:uid="{00000000-0005-0000-0000-0000DE000000}"/>
    <cellStyle name="Enter Currency (2) 2" xfId="196" xr:uid="{00000000-0005-0000-0000-0000DF000000}"/>
    <cellStyle name="Enter Units (0)" xfId="197" xr:uid="{00000000-0005-0000-0000-0000E0000000}"/>
    <cellStyle name="Enter Units (0) 2" xfId="198" xr:uid="{00000000-0005-0000-0000-0000E1000000}"/>
    <cellStyle name="Enter Units (1)" xfId="199" xr:uid="{00000000-0005-0000-0000-0000E2000000}"/>
    <cellStyle name="Enter Units (1) 2" xfId="200" xr:uid="{00000000-0005-0000-0000-0000E3000000}"/>
    <cellStyle name="Enter Units (1) 3" xfId="201" xr:uid="{00000000-0005-0000-0000-0000E4000000}"/>
    <cellStyle name="Enter Units (2)" xfId="202" xr:uid="{00000000-0005-0000-0000-0000E5000000}"/>
    <cellStyle name="Enter Units (2) 2" xfId="203" xr:uid="{00000000-0005-0000-0000-0000E6000000}"/>
    <cellStyle name="Entered" xfId="204" xr:uid="{00000000-0005-0000-0000-0000E7000000}"/>
    <cellStyle name="Entered 2" xfId="205" xr:uid="{00000000-0005-0000-0000-0000E8000000}"/>
    <cellStyle name="Euro" xfId="206" xr:uid="{00000000-0005-0000-0000-0000E9000000}"/>
    <cellStyle name="Explanatory Text" xfId="207" xr:uid="{00000000-0005-0000-0000-0000EA000000}"/>
    <cellStyle name="Explanatory Text 2" xfId="208" xr:uid="{00000000-0005-0000-0000-0000EB000000}"/>
    <cellStyle name="Fixed" xfId="209" xr:uid="{00000000-0005-0000-0000-0000EC000000}"/>
    <cellStyle name="Format Number Column" xfId="210" xr:uid="{00000000-0005-0000-0000-0000ED000000}"/>
    <cellStyle name="From" xfId="211" xr:uid="{00000000-0005-0000-0000-0000EE000000}"/>
    <cellStyle name="From 2" xfId="212" xr:uid="{00000000-0005-0000-0000-0000EF000000}"/>
    <cellStyle name="general" xfId="213" xr:uid="{00000000-0005-0000-0000-0000F0000000}"/>
    <cellStyle name="Good" xfId="214" xr:uid="{00000000-0005-0000-0000-0000F1000000}"/>
    <cellStyle name="Good 2" xfId="215" xr:uid="{00000000-0005-0000-0000-0000F2000000}"/>
    <cellStyle name="Grey" xfId="216" xr:uid="{00000000-0005-0000-0000-0000F3000000}"/>
    <cellStyle name="Header1" xfId="217" xr:uid="{00000000-0005-0000-0000-0000F4000000}"/>
    <cellStyle name="Header1 2" xfId="218" xr:uid="{00000000-0005-0000-0000-0000F5000000}"/>
    <cellStyle name="Header2" xfId="219" xr:uid="{00000000-0005-0000-0000-0000F6000000}"/>
    <cellStyle name="Header2 2" xfId="220" xr:uid="{00000000-0005-0000-0000-0000F7000000}"/>
    <cellStyle name="Heading" xfId="221" xr:uid="{00000000-0005-0000-0000-0000F8000000}"/>
    <cellStyle name="Heading 1" xfId="222" xr:uid="{00000000-0005-0000-0000-0000F9000000}"/>
    <cellStyle name="Heading 1 2" xfId="223" xr:uid="{00000000-0005-0000-0000-0000FA000000}"/>
    <cellStyle name="Heading 2" xfId="224" xr:uid="{00000000-0005-0000-0000-0000FB000000}"/>
    <cellStyle name="Heading 2 2" xfId="225" xr:uid="{00000000-0005-0000-0000-0000FC000000}"/>
    <cellStyle name="Heading 3" xfId="226" xr:uid="{00000000-0005-0000-0000-0000FD000000}"/>
    <cellStyle name="Heading 3 2" xfId="227" xr:uid="{00000000-0005-0000-0000-0000FE000000}"/>
    <cellStyle name="Heading 4" xfId="228" xr:uid="{00000000-0005-0000-0000-0000FF000000}"/>
    <cellStyle name="Heading 4 2" xfId="229" xr:uid="{00000000-0005-0000-0000-000000010000}"/>
    <cellStyle name="Heading No Underline" xfId="230" xr:uid="{00000000-0005-0000-0000-000001010000}"/>
    <cellStyle name="Heading With Underline" xfId="231" xr:uid="{00000000-0005-0000-0000-000002010000}"/>
    <cellStyle name="Heading_5690 Ceiling test for client KZ (1)" xfId="232" xr:uid="{00000000-0005-0000-0000-000003010000}"/>
    <cellStyle name="Hyperlink 2" xfId="233" xr:uid="{00000000-0005-0000-0000-000004010000}"/>
    <cellStyle name="Îáû÷íûé_Ëèñò1" xfId="234" xr:uid="{00000000-0005-0000-0000-000005010000}"/>
    <cellStyle name="Input" xfId="235" xr:uid="{00000000-0005-0000-0000-000006010000}"/>
    <cellStyle name="Input [yellow]" xfId="236" xr:uid="{00000000-0005-0000-0000-000007010000}"/>
    <cellStyle name="Input [yellow] 2" xfId="237" xr:uid="{00000000-0005-0000-0000-000008010000}"/>
    <cellStyle name="Input 2" xfId="238" xr:uid="{00000000-0005-0000-0000-000009010000}"/>
    <cellStyle name="Input 3" xfId="239" xr:uid="{00000000-0005-0000-0000-00000A010000}"/>
    <cellStyle name="Input 4" xfId="240" xr:uid="{00000000-0005-0000-0000-00000B010000}"/>
    <cellStyle name="Input Box" xfId="241" xr:uid="{00000000-0005-0000-0000-00000C010000}"/>
    <cellStyle name="Input_Cell" xfId="242" xr:uid="{00000000-0005-0000-0000-00000D010000}"/>
    <cellStyle name="Inputnumbaccid" xfId="243" xr:uid="{00000000-0005-0000-0000-00000E010000}"/>
    <cellStyle name="Inpyear" xfId="244" xr:uid="{00000000-0005-0000-0000-00000F010000}"/>
    <cellStyle name="International" xfId="245" xr:uid="{00000000-0005-0000-0000-000010010000}"/>
    <cellStyle name="International1" xfId="246" xr:uid="{00000000-0005-0000-0000-000011010000}"/>
    <cellStyle name="KPMG Heading 1" xfId="247" xr:uid="{00000000-0005-0000-0000-000012010000}"/>
    <cellStyle name="KPMG Heading 2" xfId="248" xr:uid="{00000000-0005-0000-0000-000013010000}"/>
    <cellStyle name="KPMG Heading 3" xfId="249" xr:uid="{00000000-0005-0000-0000-000014010000}"/>
    <cellStyle name="KPMG Heading 4" xfId="250" xr:uid="{00000000-0005-0000-0000-000015010000}"/>
    <cellStyle name="KPMG Normal" xfId="251" xr:uid="{00000000-0005-0000-0000-000016010000}"/>
    <cellStyle name="KPMG Normal Text" xfId="252" xr:uid="{00000000-0005-0000-0000-000017010000}"/>
    <cellStyle name="KPMG Normal_Cash_flow_consol_05.04" xfId="253" xr:uid="{00000000-0005-0000-0000-000018010000}"/>
    <cellStyle name="Link Currency (0)" xfId="254" xr:uid="{00000000-0005-0000-0000-000019010000}"/>
    <cellStyle name="Link Currency (0) 2" xfId="255" xr:uid="{00000000-0005-0000-0000-00001A010000}"/>
    <cellStyle name="Link Currency (2)" xfId="256" xr:uid="{00000000-0005-0000-0000-00001B010000}"/>
    <cellStyle name="Link Currency (2) 2" xfId="257" xr:uid="{00000000-0005-0000-0000-00001C010000}"/>
    <cellStyle name="Link Units (0)" xfId="258" xr:uid="{00000000-0005-0000-0000-00001D010000}"/>
    <cellStyle name="Link Units (0) 2" xfId="259" xr:uid="{00000000-0005-0000-0000-00001E010000}"/>
    <cellStyle name="Link Units (1)" xfId="260" xr:uid="{00000000-0005-0000-0000-00001F010000}"/>
    <cellStyle name="Link Units (1) 2" xfId="261" xr:uid="{00000000-0005-0000-0000-000020010000}"/>
    <cellStyle name="Link Units (1) 3" xfId="262" xr:uid="{00000000-0005-0000-0000-000021010000}"/>
    <cellStyle name="Link Units (2)" xfId="263" xr:uid="{00000000-0005-0000-0000-000022010000}"/>
    <cellStyle name="Link Units (2) 2" xfId="264" xr:uid="{00000000-0005-0000-0000-000023010000}"/>
    <cellStyle name="Linked Cell" xfId="265" xr:uid="{00000000-0005-0000-0000-000024010000}"/>
    <cellStyle name="Linked Cell 2" xfId="266" xr:uid="{00000000-0005-0000-0000-000025010000}"/>
    <cellStyle name="Millares [0]_pldt" xfId="267" xr:uid="{00000000-0005-0000-0000-000026010000}"/>
    <cellStyle name="Millares_pldt" xfId="268" xr:uid="{00000000-0005-0000-0000-000027010000}"/>
    <cellStyle name="Milliers [0]_EDYAN" xfId="269" xr:uid="{00000000-0005-0000-0000-000028010000}"/>
    <cellStyle name="Milliers_EDYAN" xfId="270" xr:uid="{00000000-0005-0000-0000-000029010000}"/>
    <cellStyle name="Moneda [0]_pldt" xfId="271" xr:uid="{00000000-0005-0000-0000-00002A010000}"/>
    <cellStyle name="Moneda_pldt" xfId="272" xr:uid="{00000000-0005-0000-0000-00002B010000}"/>
    <cellStyle name="Monétaire [0]_EDYAN" xfId="273" xr:uid="{00000000-0005-0000-0000-00002C010000}"/>
    <cellStyle name="Monétaire_EDYAN" xfId="274" xr:uid="{00000000-0005-0000-0000-00002D010000}"/>
    <cellStyle name="Nameenter" xfId="275" xr:uid="{00000000-0005-0000-0000-00002E010000}"/>
    <cellStyle name="Neutral" xfId="276" xr:uid="{00000000-0005-0000-0000-00002F010000}"/>
    <cellStyle name="Neutral 2" xfId="277" xr:uid="{00000000-0005-0000-0000-000030010000}"/>
    <cellStyle name="Norma11l" xfId="278" xr:uid="{00000000-0005-0000-0000-000031010000}"/>
    <cellStyle name="Normal - Style1" xfId="279" xr:uid="{00000000-0005-0000-0000-000032010000}"/>
    <cellStyle name="Normal - Style1 2" xfId="280" xr:uid="{00000000-0005-0000-0000-000033010000}"/>
    <cellStyle name="Normal 10" xfId="281" xr:uid="{00000000-0005-0000-0000-000034010000}"/>
    <cellStyle name="Normal 10 2" xfId="282" xr:uid="{00000000-0005-0000-0000-000035010000}"/>
    <cellStyle name="Normal 11" xfId="283" xr:uid="{00000000-0005-0000-0000-000036010000}"/>
    <cellStyle name="Normal 11 2" xfId="284" xr:uid="{00000000-0005-0000-0000-000037010000}"/>
    <cellStyle name="Normal 2" xfId="285" xr:uid="{00000000-0005-0000-0000-000038010000}"/>
    <cellStyle name="Normal 2 2" xfId="286" xr:uid="{00000000-0005-0000-0000-000039010000}"/>
    <cellStyle name="Normal 3" xfId="287" xr:uid="{00000000-0005-0000-0000-00003A010000}"/>
    <cellStyle name="Normal 4" xfId="288" xr:uid="{00000000-0005-0000-0000-00003B010000}"/>
    <cellStyle name="Normal 5" xfId="289" xr:uid="{00000000-0005-0000-0000-00003C010000}"/>
    <cellStyle name="Normal 6" xfId="290" xr:uid="{00000000-0005-0000-0000-00003D010000}"/>
    <cellStyle name="Normal 7" xfId="291" xr:uid="{00000000-0005-0000-0000-00003E010000}"/>
    <cellStyle name="Normal 8" xfId="292" xr:uid="{00000000-0005-0000-0000-00003F010000}"/>
    <cellStyle name="Normal 9" xfId="293" xr:uid="{00000000-0005-0000-0000-000040010000}"/>
    <cellStyle name="Normal_2008 10 01 VSDS" xfId="294" xr:uid="{00000000-0005-0000-0000-000041010000}"/>
    <cellStyle name="Normal1" xfId="295" xr:uid="{00000000-0005-0000-0000-000042010000}"/>
    <cellStyle name="normбlnм_laroux" xfId="296" xr:uid="{00000000-0005-0000-0000-000043010000}"/>
    <cellStyle name="Note" xfId="297" xr:uid="{00000000-0005-0000-0000-000044010000}"/>
    <cellStyle name="Note 2" xfId="298" xr:uid="{00000000-0005-0000-0000-000045010000}"/>
    <cellStyle name="numbers" xfId="299" xr:uid="{00000000-0005-0000-0000-000046010000}"/>
    <cellStyle name="numbers 2" xfId="300" xr:uid="{00000000-0005-0000-0000-000047010000}"/>
    <cellStyle name="Ôèíàíñîâûé [0]_Ëèñò1" xfId="301" xr:uid="{00000000-0005-0000-0000-000048010000}"/>
    <cellStyle name="Ôèíàíñîâûé_Ëèñò1" xfId="302" xr:uid="{00000000-0005-0000-0000-000049010000}"/>
    <cellStyle name="Output" xfId="303" xr:uid="{00000000-0005-0000-0000-00004A010000}"/>
    <cellStyle name="Output 2" xfId="304" xr:uid="{00000000-0005-0000-0000-00004B010000}"/>
    <cellStyle name="paint" xfId="305" xr:uid="{00000000-0005-0000-0000-00004C010000}"/>
    <cellStyle name="Percent %" xfId="306" xr:uid="{00000000-0005-0000-0000-00004D010000}"/>
    <cellStyle name="Percent % Long Underline" xfId="307" xr:uid="{00000000-0005-0000-0000-00004E010000}"/>
    <cellStyle name="Percent %_Worksheet in  US Financial Statements Ref. Workbook - Single Co" xfId="308" xr:uid="{00000000-0005-0000-0000-00004F010000}"/>
    <cellStyle name="Percent (0)" xfId="309" xr:uid="{00000000-0005-0000-0000-000050010000}"/>
    <cellStyle name="Percent (0) 2" xfId="310" xr:uid="{00000000-0005-0000-0000-000051010000}"/>
    <cellStyle name="Percent [0]" xfId="311" xr:uid="{00000000-0005-0000-0000-000052010000}"/>
    <cellStyle name="Percent [0] 2" xfId="312" xr:uid="{00000000-0005-0000-0000-000053010000}"/>
    <cellStyle name="Percent [0] 3" xfId="313" xr:uid="{00000000-0005-0000-0000-000054010000}"/>
    <cellStyle name="Percent [00]" xfId="314" xr:uid="{00000000-0005-0000-0000-000055010000}"/>
    <cellStyle name="Percent [00] 2" xfId="315" xr:uid="{00000000-0005-0000-0000-000056010000}"/>
    <cellStyle name="Percent [2]" xfId="316" xr:uid="{00000000-0005-0000-0000-000057010000}"/>
    <cellStyle name="Percent [2] 2" xfId="317" xr:uid="{00000000-0005-0000-0000-000058010000}"/>
    <cellStyle name="Percent 0.0%" xfId="318" xr:uid="{00000000-0005-0000-0000-000059010000}"/>
    <cellStyle name="Percent 0.0% Long Underline" xfId="319" xr:uid="{00000000-0005-0000-0000-00005A010000}"/>
    <cellStyle name="Percent 0.00%" xfId="320" xr:uid="{00000000-0005-0000-0000-00005B010000}"/>
    <cellStyle name="Percent 0.00% Long Underline" xfId="321" xr:uid="{00000000-0005-0000-0000-00005C010000}"/>
    <cellStyle name="Percent 0.00%_5690 Ceiling test for client KZ (1)" xfId="322" xr:uid="{00000000-0005-0000-0000-00005D010000}"/>
    <cellStyle name="Percent 0.000%" xfId="323" xr:uid="{00000000-0005-0000-0000-00005E010000}"/>
    <cellStyle name="Percent 0.000% Long Underline" xfId="324" xr:uid="{00000000-0005-0000-0000-00005F010000}"/>
    <cellStyle name="Percent 10" xfId="325" xr:uid="{00000000-0005-0000-0000-000060010000}"/>
    <cellStyle name="Percent 2" xfId="326" xr:uid="{00000000-0005-0000-0000-000061010000}"/>
    <cellStyle name="Percent 2 2" xfId="327" xr:uid="{00000000-0005-0000-0000-000062010000}"/>
    <cellStyle name="Percent 3" xfId="328" xr:uid="{00000000-0005-0000-0000-000063010000}"/>
    <cellStyle name="Percent 4" xfId="329" xr:uid="{00000000-0005-0000-0000-000064010000}"/>
    <cellStyle name="Percent 5" xfId="330" xr:uid="{00000000-0005-0000-0000-000065010000}"/>
    <cellStyle name="Percent 6" xfId="331" xr:uid="{00000000-0005-0000-0000-000066010000}"/>
    <cellStyle name="Percent 7" xfId="332" xr:uid="{00000000-0005-0000-0000-000067010000}"/>
    <cellStyle name="Percent 8" xfId="333" xr:uid="{00000000-0005-0000-0000-000068010000}"/>
    <cellStyle name="Percent 9" xfId="334" xr:uid="{00000000-0005-0000-0000-000069010000}"/>
    <cellStyle name="piw#" xfId="335" xr:uid="{00000000-0005-0000-0000-00006A010000}"/>
    <cellStyle name="piw%" xfId="336" xr:uid="{00000000-0005-0000-0000-00006B010000}"/>
    <cellStyle name="PrePop Currency (0)" xfId="337" xr:uid="{00000000-0005-0000-0000-00006C010000}"/>
    <cellStyle name="PrePop Currency (0) 2" xfId="338" xr:uid="{00000000-0005-0000-0000-00006D010000}"/>
    <cellStyle name="PrePop Currency (2)" xfId="339" xr:uid="{00000000-0005-0000-0000-00006E010000}"/>
    <cellStyle name="PrePop Currency (2) 2" xfId="340" xr:uid="{00000000-0005-0000-0000-00006F010000}"/>
    <cellStyle name="PrePop Units (0)" xfId="341" xr:uid="{00000000-0005-0000-0000-000070010000}"/>
    <cellStyle name="PrePop Units (0) 2" xfId="342" xr:uid="{00000000-0005-0000-0000-000071010000}"/>
    <cellStyle name="PrePop Units (1)" xfId="343" xr:uid="{00000000-0005-0000-0000-000072010000}"/>
    <cellStyle name="PrePop Units (1) 2" xfId="344" xr:uid="{00000000-0005-0000-0000-000073010000}"/>
    <cellStyle name="PrePop Units (1) 3" xfId="345" xr:uid="{00000000-0005-0000-0000-000074010000}"/>
    <cellStyle name="PrePop Units (2)" xfId="346" xr:uid="{00000000-0005-0000-0000-000075010000}"/>
    <cellStyle name="PrePop Units (2) 2" xfId="347" xr:uid="{00000000-0005-0000-0000-000076010000}"/>
    <cellStyle name="Price_Body" xfId="348" xr:uid="{00000000-0005-0000-0000-000077010000}"/>
    <cellStyle name="RevList" xfId="349" xr:uid="{00000000-0005-0000-0000-000078010000}"/>
    <cellStyle name="Rubles" xfId="350" xr:uid="{00000000-0005-0000-0000-000079010000}"/>
    <cellStyle name="small" xfId="351" xr:uid="{00000000-0005-0000-0000-00007A010000}"/>
    <cellStyle name="stand_bord" xfId="352" xr:uid="{00000000-0005-0000-0000-00007B010000}"/>
    <cellStyle name="Standard_Adjustments_Consulting_2000" xfId="353" xr:uid="{00000000-0005-0000-0000-00007C010000}"/>
    <cellStyle name="Style 1" xfId="354" xr:uid="{00000000-0005-0000-0000-00007D010000}"/>
    <cellStyle name="Subtotal" xfId="355" xr:uid="{00000000-0005-0000-0000-00007E010000}"/>
    <cellStyle name="Text Indent A" xfId="356" xr:uid="{00000000-0005-0000-0000-00007F010000}"/>
    <cellStyle name="Text Indent B" xfId="357" xr:uid="{00000000-0005-0000-0000-000080010000}"/>
    <cellStyle name="Text Indent B 2" xfId="358" xr:uid="{00000000-0005-0000-0000-000081010000}"/>
    <cellStyle name="Text Indent B 3" xfId="359" xr:uid="{00000000-0005-0000-0000-000082010000}"/>
    <cellStyle name="Text Indent C" xfId="360" xr:uid="{00000000-0005-0000-0000-000083010000}"/>
    <cellStyle name="Text Indent C 2" xfId="361" xr:uid="{00000000-0005-0000-0000-000084010000}"/>
    <cellStyle name="Text Indent C 3" xfId="362" xr:uid="{00000000-0005-0000-0000-000085010000}"/>
    <cellStyle name="Tickmark" xfId="363" xr:uid="{00000000-0005-0000-0000-000086010000}"/>
    <cellStyle name="Title" xfId="364" xr:uid="{00000000-0005-0000-0000-000087010000}"/>
    <cellStyle name="Title 1.0" xfId="365" xr:uid="{00000000-0005-0000-0000-000088010000}"/>
    <cellStyle name="Title 1.1" xfId="366" xr:uid="{00000000-0005-0000-0000-000089010000}"/>
    <cellStyle name="Title 1.1.1" xfId="367" xr:uid="{00000000-0005-0000-0000-00008A010000}"/>
    <cellStyle name="Title 2" xfId="368" xr:uid="{00000000-0005-0000-0000-00008B010000}"/>
    <cellStyle name="Title 3" xfId="369" xr:uid="{00000000-0005-0000-0000-00008C010000}"/>
    <cellStyle name="Title 4" xfId="370" xr:uid="{00000000-0005-0000-0000-00008D010000}"/>
    <cellStyle name="Total" xfId="371" xr:uid="{00000000-0005-0000-0000-00008E010000}"/>
    <cellStyle name="Total 2" xfId="372" xr:uid="{00000000-0005-0000-0000-00008F010000}"/>
    <cellStyle name="Virgül_BİLANÇO" xfId="373" xr:uid="{00000000-0005-0000-0000-000090010000}"/>
    <cellStyle name="Warning Text" xfId="374" xr:uid="{00000000-0005-0000-0000-000091010000}"/>
    <cellStyle name="Warning Text 2" xfId="375" xr:uid="{00000000-0005-0000-0000-000092010000}"/>
    <cellStyle name="WEBI_ReportCrossTab_23_1" xfId="376" xr:uid="{00000000-0005-0000-0000-000093010000}"/>
    <cellStyle name="Беззащитный" xfId="377" xr:uid="{00000000-0005-0000-0000-000094010000}"/>
    <cellStyle name="Гиперссылка 2" xfId="378" xr:uid="{00000000-0005-0000-0000-000095010000}"/>
    <cellStyle name="Группа" xfId="379" xr:uid="{00000000-0005-0000-0000-000096010000}"/>
    <cellStyle name="Дата" xfId="380" xr:uid="{00000000-0005-0000-0000-000097010000}"/>
    <cellStyle name="Защитный" xfId="381" xr:uid="{00000000-0005-0000-0000-000098010000}"/>
    <cellStyle name="Звезды" xfId="382" xr:uid="{00000000-0005-0000-0000-000099010000}"/>
    <cellStyle name="Звезды 2" xfId="383" xr:uid="{00000000-0005-0000-0000-00009A010000}"/>
    <cellStyle name="КАНДАГАЧ тел3-33-96" xfId="384" xr:uid="{00000000-0005-0000-0000-00009B010000}"/>
    <cellStyle name="КАНДАГАЧ тел3-33-96 2" xfId="385" xr:uid="{00000000-0005-0000-0000-00009C010000}"/>
    <cellStyle name="Обычный" xfId="0" builtinId="0"/>
    <cellStyle name="Обычный 10" xfId="386" xr:uid="{00000000-0005-0000-0000-00009E010000}"/>
    <cellStyle name="Обычный 11" xfId="387" xr:uid="{00000000-0005-0000-0000-00009F010000}"/>
    <cellStyle name="Обычный 11 2" xfId="525" xr:uid="{00000000-0005-0000-0000-0000A0010000}"/>
    <cellStyle name="Обычный 12" xfId="388" xr:uid="{00000000-0005-0000-0000-0000A1010000}"/>
    <cellStyle name="Обычный 13" xfId="389" xr:uid="{00000000-0005-0000-0000-0000A2010000}"/>
    <cellStyle name="Обычный 14" xfId="390" xr:uid="{00000000-0005-0000-0000-0000A3010000}"/>
    <cellStyle name="Обычный 14 2" xfId="391" xr:uid="{00000000-0005-0000-0000-0000A4010000}"/>
    <cellStyle name="Обычный 14 2 2" xfId="527" xr:uid="{00000000-0005-0000-0000-0000A5010000}"/>
    <cellStyle name="Обычный 14 3" xfId="526" xr:uid="{00000000-0005-0000-0000-0000A6010000}"/>
    <cellStyle name="Обычный 15" xfId="392" xr:uid="{00000000-0005-0000-0000-0000A7010000}"/>
    <cellStyle name="Обычный 15 2" xfId="393" xr:uid="{00000000-0005-0000-0000-0000A8010000}"/>
    <cellStyle name="Обычный 15 2 2" xfId="529" xr:uid="{00000000-0005-0000-0000-0000A9010000}"/>
    <cellStyle name="Обычный 15 3" xfId="528" xr:uid="{00000000-0005-0000-0000-0000AA010000}"/>
    <cellStyle name="Обычный 17" xfId="394" xr:uid="{00000000-0005-0000-0000-0000AB010000}"/>
    <cellStyle name="Обычный 17 2" xfId="530" xr:uid="{00000000-0005-0000-0000-0000AC010000}"/>
    <cellStyle name="Обычный 18" xfId="395" xr:uid="{00000000-0005-0000-0000-0000AD010000}"/>
    <cellStyle name="Обычный 18 2" xfId="531" xr:uid="{00000000-0005-0000-0000-0000AE010000}"/>
    <cellStyle name="Обычный 2" xfId="396" xr:uid="{00000000-0005-0000-0000-0000AF010000}"/>
    <cellStyle name="Обычный 2 10" xfId="397" xr:uid="{00000000-0005-0000-0000-0000B0010000}"/>
    <cellStyle name="Обычный 2 11" xfId="398" xr:uid="{00000000-0005-0000-0000-0000B1010000}"/>
    <cellStyle name="Обычный 2 12" xfId="399" xr:uid="{00000000-0005-0000-0000-0000B2010000}"/>
    <cellStyle name="Обычный 2 13" xfId="400" xr:uid="{00000000-0005-0000-0000-0000B3010000}"/>
    <cellStyle name="Обычный 2 2" xfId="2" xr:uid="{00000000-0005-0000-0000-0000B4010000}"/>
    <cellStyle name="Обычный 2 2 2" xfId="401" xr:uid="{00000000-0005-0000-0000-0000B5010000}"/>
    <cellStyle name="Обычный 2 2 2 2" xfId="402" xr:uid="{00000000-0005-0000-0000-0000B6010000}"/>
    <cellStyle name="Обычный 2 2 3" xfId="3" xr:uid="{00000000-0005-0000-0000-0000B7010000}"/>
    <cellStyle name="Обычный 2 2 3 2" xfId="403" xr:uid="{00000000-0005-0000-0000-0000B8010000}"/>
    <cellStyle name="Обычный 2 2 4" xfId="404" xr:uid="{00000000-0005-0000-0000-0000B9010000}"/>
    <cellStyle name="Обычный 2 2 5" xfId="405" xr:uid="{00000000-0005-0000-0000-0000BA010000}"/>
    <cellStyle name="Обычный 2 3" xfId="406" xr:uid="{00000000-0005-0000-0000-0000BB010000}"/>
    <cellStyle name="Обычный 2 4" xfId="407" xr:uid="{00000000-0005-0000-0000-0000BC010000}"/>
    <cellStyle name="Обычный 2 4 2" xfId="532" xr:uid="{00000000-0005-0000-0000-0000BD010000}"/>
    <cellStyle name="Обычный 2 5" xfId="408" xr:uid="{00000000-0005-0000-0000-0000BE010000}"/>
    <cellStyle name="Обычный 2 6" xfId="409" xr:uid="{00000000-0005-0000-0000-0000BF010000}"/>
    <cellStyle name="Обычный 2 7" xfId="410" xr:uid="{00000000-0005-0000-0000-0000C0010000}"/>
    <cellStyle name="Обычный 2 8" xfId="411" xr:uid="{00000000-0005-0000-0000-0000C1010000}"/>
    <cellStyle name="Обычный 2 9" xfId="412" xr:uid="{00000000-0005-0000-0000-0000C2010000}"/>
    <cellStyle name="Обычный 3" xfId="413" xr:uid="{00000000-0005-0000-0000-0000C3010000}"/>
    <cellStyle name="Обычный 3 2" xfId="414" xr:uid="{00000000-0005-0000-0000-0000C4010000}"/>
    <cellStyle name="Обычный 3 3" xfId="415" xr:uid="{00000000-0005-0000-0000-0000C5010000}"/>
    <cellStyle name="Обычный 3 3 2" xfId="533" xr:uid="{00000000-0005-0000-0000-0000C6010000}"/>
    <cellStyle name="Обычный 3 4" xfId="416" xr:uid="{00000000-0005-0000-0000-0000C7010000}"/>
    <cellStyle name="Обычный 4" xfId="417" xr:uid="{00000000-0005-0000-0000-0000C8010000}"/>
    <cellStyle name="Обычный 4 2" xfId="418" xr:uid="{00000000-0005-0000-0000-0000C9010000}"/>
    <cellStyle name="Обычный 4 2 2" xfId="535" xr:uid="{00000000-0005-0000-0000-0000CA010000}"/>
    <cellStyle name="Обычный 4 3" xfId="419" xr:uid="{00000000-0005-0000-0000-0000CB010000}"/>
    <cellStyle name="Обычный 4 3 2" xfId="536" xr:uid="{00000000-0005-0000-0000-0000CC010000}"/>
    <cellStyle name="Обычный 4 4" xfId="420" xr:uid="{00000000-0005-0000-0000-0000CD010000}"/>
    <cellStyle name="Обычный 4 4 2" xfId="537" xr:uid="{00000000-0005-0000-0000-0000CE010000}"/>
    <cellStyle name="Обычный 4 5" xfId="534" xr:uid="{00000000-0005-0000-0000-0000CF010000}"/>
    <cellStyle name="Обычный 5" xfId="421" xr:uid="{00000000-0005-0000-0000-0000D0010000}"/>
    <cellStyle name="Обычный 5 2" xfId="422" xr:uid="{00000000-0005-0000-0000-0000D1010000}"/>
    <cellStyle name="Обычный 5 2 2" xfId="423" xr:uid="{00000000-0005-0000-0000-0000D2010000}"/>
    <cellStyle name="Обычный 5 2 2 2" xfId="540" xr:uid="{00000000-0005-0000-0000-0000D3010000}"/>
    <cellStyle name="Обычный 5 2 3" xfId="539" xr:uid="{00000000-0005-0000-0000-0000D4010000}"/>
    <cellStyle name="Обычный 5 3" xfId="424" xr:uid="{00000000-0005-0000-0000-0000D5010000}"/>
    <cellStyle name="Обычный 5 3 2" xfId="541" xr:uid="{00000000-0005-0000-0000-0000D6010000}"/>
    <cellStyle name="Обычный 5 4" xfId="425" xr:uid="{00000000-0005-0000-0000-0000D7010000}"/>
    <cellStyle name="Обычный 5 4 2" xfId="426" xr:uid="{00000000-0005-0000-0000-0000D8010000}"/>
    <cellStyle name="Обычный 5 4 2 2" xfId="543" xr:uid="{00000000-0005-0000-0000-0000D9010000}"/>
    <cellStyle name="Обычный 5 4 3" xfId="542" xr:uid="{00000000-0005-0000-0000-0000DA010000}"/>
    <cellStyle name="Обычный 5 5" xfId="427" xr:uid="{00000000-0005-0000-0000-0000DB010000}"/>
    <cellStyle name="Обычный 5 5 2" xfId="544" xr:uid="{00000000-0005-0000-0000-0000DC010000}"/>
    <cellStyle name="Обычный 5 6" xfId="538" xr:uid="{00000000-0005-0000-0000-0000DD010000}"/>
    <cellStyle name="Обычный 5 9" xfId="428" xr:uid="{00000000-0005-0000-0000-0000DE010000}"/>
    <cellStyle name="Обычный 6" xfId="429" xr:uid="{00000000-0005-0000-0000-0000DF010000}"/>
    <cellStyle name="Обычный 6 2" xfId="430" xr:uid="{00000000-0005-0000-0000-0000E0010000}"/>
    <cellStyle name="Обычный 7" xfId="431" xr:uid="{00000000-0005-0000-0000-0000E1010000}"/>
    <cellStyle name="Обычный 7 2" xfId="432" xr:uid="{00000000-0005-0000-0000-0000E2010000}"/>
    <cellStyle name="Обычный 7 2 2" xfId="433" xr:uid="{00000000-0005-0000-0000-0000E3010000}"/>
    <cellStyle name="Обычный 7 2 3" xfId="434" xr:uid="{00000000-0005-0000-0000-0000E4010000}"/>
    <cellStyle name="Обычный 7 3" xfId="545" xr:uid="{00000000-0005-0000-0000-0000E5010000}"/>
    <cellStyle name="Обычный 8" xfId="435" xr:uid="{00000000-0005-0000-0000-0000E6010000}"/>
    <cellStyle name="Обычный 8 2" xfId="546" xr:uid="{00000000-0005-0000-0000-0000E7010000}"/>
    <cellStyle name="Обычный 9" xfId="436" xr:uid="{00000000-0005-0000-0000-0000E8010000}"/>
    <cellStyle name="Обычный_Расшифровки к формам по 427 приказу" xfId="4" xr:uid="{00000000-0005-0000-0000-0000E9010000}"/>
    <cellStyle name="Обычный_Формы ФО_Мэппинг_финальный - Алтынкуль" xfId="5" xr:uid="{00000000-0005-0000-0000-0000EA010000}"/>
    <cellStyle name="Процентный 2" xfId="437" xr:uid="{00000000-0005-0000-0000-0000EB010000}"/>
    <cellStyle name="Процентный 2 10" xfId="438" xr:uid="{00000000-0005-0000-0000-0000EC010000}"/>
    <cellStyle name="Процентный 2 11" xfId="439" xr:uid="{00000000-0005-0000-0000-0000ED010000}"/>
    <cellStyle name="Процентный 2 12" xfId="440" xr:uid="{00000000-0005-0000-0000-0000EE010000}"/>
    <cellStyle name="Процентный 2 13" xfId="441" xr:uid="{00000000-0005-0000-0000-0000EF010000}"/>
    <cellStyle name="Процентный 2 2" xfId="442" xr:uid="{00000000-0005-0000-0000-0000F0010000}"/>
    <cellStyle name="Процентный 2 3" xfId="443" xr:uid="{00000000-0005-0000-0000-0000F1010000}"/>
    <cellStyle name="Процентный 2 4" xfId="444" xr:uid="{00000000-0005-0000-0000-0000F2010000}"/>
    <cellStyle name="Процентный 2 5" xfId="445" xr:uid="{00000000-0005-0000-0000-0000F3010000}"/>
    <cellStyle name="Процентный 2 6" xfId="446" xr:uid="{00000000-0005-0000-0000-0000F4010000}"/>
    <cellStyle name="Процентный 2 7" xfId="447" xr:uid="{00000000-0005-0000-0000-0000F5010000}"/>
    <cellStyle name="Процентный 2 8" xfId="448" xr:uid="{00000000-0005-0000-0000-0000F6010000}"/>
    <cellStyle name="Процентный 2 9" xfId="449" xr:uid="{00000000-0005-0000-0000-0000F7010000}"/>
    <cellStyle name="Процентный 3" xfId="450" xr:uid="{00000000-0005-0000-0000-0000F8010000}"/>
    <cellStyle name="Стиль 1" xfId="451" xr:uid="{00000000-0005-0000-0000-0000F9010000}"/>
    <cellStyle name="Стиль 2" xfId="452" xr:uid="{00000000-0005-0000-0000-0000FA010000}"/>
    <cellStyle name="Стиль 3" xfId="453" xr:uid="{00000000-0005-0000-0000-0000FB010000}"/>
    <cellStyle name="Стиль_названий" xfId="454" xr:uid="{00000000-0005-0000-0000-0000FC010000}"/>
    <cellStyle name="Текстовый" xfId="455" xr:uid="{00000000-0005-0000-0000-0000FD010000}"/>
    <cellStyle name="Тысячи [0]" xfId="456" xr:uid="{00000000-0005-0000-0000-0000FE010000}"/>
    <cellStyle name="Тысячи_010SN05" xfId="457" xr:uid="{00000000-0005-0000-0000-0000FF010000}"/>
    <cellStyle name="Финансовый" xfId="1" builtinId="3"/>
    <cellStyle name="Финансовый [0] 2" xfId="458" xr:uid="{00000000-0005-0000-0000-000001020000}"/>
    <cellStyle name="Финансовый [0] 2 2" xfId="549" xr:uid="{00000000-0005-0000-0000-000002020000}"/>
    <cellStyle name="Финансовый 10" xfId="491" xr:uid="{00000000-0005-0000-0000-000003020000}"/>
    <cellStyle name="Финансовый 11" xfId="576" xr:uid="{00000000-0005-0000-0000-000004020000}"/>
    <cellStyle name="Финансовый 12" xfId="581" xr:uid="{00000000-0005-0000-0000-000005020000}"/>
    <cellStyle name="Финансовый 13" xfId="548" xr:uid="{00000000-0005-0000-0000-000006020000}"/>
    <cellStyle name="Финансовый 14" xfId="580" xr:uid="{00000000-0005-0000-0000-000007020000}"/>
    <cellStyle name="Финансовый 15" xfId="547" xr:uid="{00000000-0005-0000-0000-000008020000}"/>
    <cellStyle name="Финансовый 16" xfId="579" xr:uid="{00000000-0005-0000-0000-000009020000}"/>
    <cellStyle name="Финансовый 2" xfId="459" xr:uid="{00000000-0005-0000-0000-00000A020000}"/>
    <cellStyle name="Финансовый 2 10" xfId="460" xr:uid="{00000000-0005-0000-0000-00000B020000}"/>
    <cellStyle name="Финансовый 2 10 2" xfId="551" xr:uid="{00000000-0005-0000-0000-00000C020000}"/>
    <cellStyle name="Финансовый 2 11" xfId="461" xr:uid="{00000000-0005-0000-0000-00000D020000}"/>
    <cellStyle name="Финансовый 2 11 2" xfId="552" xr:uid="{00000000-0005-0000-0000-00000E020000}"/>
    <cellStyle name="Финансовый 2 12" xfId="462" xr:uid="{00000000-0005-0000-0000-00000F020000}"/>
    <cellStyle name="Финансовый 2 12 2" xfId="553" xr:uid="{00000000-0005-0000-0000-000010020000}"/>
    <cellStyle name="Финансовый 2 13" xfId="463" xr:uid="{00000000-0005-0000-0000-000011020000}"/>
    <cellStyle name="Финансовый 2 13 2" xfId="554" xr:uid="{00000000-0005-0000-0000-000012020000}"/>
    <cellStyle name="Финансовый 2 14" xfId="550" xr:uid="{00000000-0005-0000-0000-000013020000}"/>
    <cellStyle name="Финансовый 2 2" xfId="464" xr:uid="{00000000-0005-0000-0000-000014020000}"/>
    <cellStyle name="Финансовый 2 2 2" xfId="555" xr:uid="{00000000-0005-0000-0000-000015020000}"/>
    <cellStyle name="Финансовый 2 3" xfId="465" xr:uid="{00000000-0005-0000-0000-000016020000}"/>
    <cellStyle name="Финансовый 2 3 2" xfId="556" xr:uid="{00000000-0005-0000-0000-000017020000}"/>
    <cellStyle name="Финансовый 2 4" xfId="466" xr:uid="{00000000-0005-0000-0000-000018020000}"/>
    <cellStyle name="Финансовый 2 4 2" xfId="557" xr:uid="{00000000-0005-0000-0000-000019020000}"/>
    <cellStyle name="Финансовый 2 5" xfId="467" xr:uid="{00000000-0005-0000-0000-00001A020000}"/>
    <cellStyle name="Финансовый 2 5 2" xfId="558" xr:uid="{00000000-0005-0000-0000-00001B020000}"/>
    <cellStyle name="Финансовый 2 6" xfId="468" xr:uid="{00000000-0005-0000-0000-00001C020000}"/>
    <cellStyle name="Финансовый 2 6 2" xfId="559" xr:uid="{00000000-0005-0000-0000-00001D020000}"/>
    <cellStyle name="Финансовый 2 7" xfId="469" xr:uid="{00000000-0005-0000-0000-00001E020000}"/>
    <cellStyle name="Финансовый 2 7 2" xfId="560" xr:uid="{00000000-0005-0000-0000-00001F020000}"/>
    <cellStyle name="Финансовый 2 8" xfId="470" xr:uid="{00000000-0005-0000-0000-000020020000}"/>
    <cellStyle name="Финансовый 2 8 2" xfId="561" xr:uid="{00000000-0005-0000-0000-000021020000}"/>
    <cellStyle name="Финансовый 2 9" xfId="471" xr:uid="{00000000-0005-0000-0000-000022020000}"/>
    <cellStyle name="Финансовый 2 9 2" xfId="562" xr:uid="{00000000-0005-0000-0000-000023020000}"/>
    <cellStyle name="Финансовый 3" xfId="472" xr:uid="{00000000-0005-0000-0000-000024020000}"/>
    <cellStyle name="Финансовый 3 2" xfId="473" xr:uid="{00000000-0005-0000-0000-000025020000}"/>
    <cellStyle name="Финансовый 3 2 2" xfId="564" xr:uid="{00000000-0005-0000-0000-000026020000}"/>
    <cellStyle name="Финансовый 3 3" xfId="563" xr:uid="{00000000-0005-0000-0000-000027020000}"/>
    <cellStyle name="Финансовый 4" xfId="474" xr:uid="{00000000-0005-0000-0000-000028020000}"/>
    <cellStyle name="Финансовый 4 2" xfId="475" xr:uid="{00000000-0005-0000-0000-000029020000}"/>
    <cellStyle name="Финансовый 4 2 2" xfId="476" xr:uid="{00000000-0005-0000-0000-00002A020000}"/>
    <cellStyle name="Финансовый 4 2 2 2" xfId="567" xr:uid="{00000000-0005-0000-0000-00002B020000}"/>
    <cellStyle name="Финансовый 4 2 3" xfId="477" xr:uid="{00000000-0005-0000-0000-00002C020000}"/>
    <cellStyle name="Финансовый 4 2 3 2" xfId="568" xr:uid="{00000000-0005-0000-0000-00002D020000}"/>
    <cellStyle name="Финансовый 4 2 4" xfId="566" xr:uid="{00000000-0005-0000-0000-00002E020000}"/>
    <cellStyle name="Финансовый 4 3" xfId="478" xr:uid="{00000000-0005-0000-0000-00002F020000}"/>
    <cellStyle name="Финансовый 4 3 2" xfId="569" xr:uid="{00000000-0005-0000-0000-000030020000}"/>
    <cellStyle name="Финансовый 4 4" xfId="479" xr:uid="{00000000-0005-0000-0000-000031020000}"/>
    <cellStyle name="Финансовый 4 4 2" xfId="570" xr:uid="{00000000-0005-0000-0000-000032020000}"/>
    <cellStyle name="Финансовый 4 5" xfId="565" xr:uid="{00000000-0005-0000-0000-000033020000}"/>
    <cellStyle name="Финансовый 5" xfId="480" xr:uid="{00000000-0005-0000-0000-000034020000}"/>
    <cellStyle name="Финансовый 5 2" xfId="571" xr:uid="{00000000-0005-0000-0000-000035020000}"/>
    <cellStyle name="Финансовый 6" xfId="481" xr:uid="{00000000-0005-0000-0000-000036020000}"/>
    <cellStyle name="Финансовый 6 2" xfId="572" xr:uid="{00000000-0005-0000-0000-000037020000}"/>
    <cellStyle name="Финансовый 7" xfId="482" xr:uid="{00000000-0005-0000-0000-000038020000}"/>
    <cellStyle name="Финансовый 7 2" xfId="573" xr:uid="{00000000-0005-0000-0000-000039020000}"/>
    <cellStyle name="Финансовый 8" xfId="483" xr:uid="{00000000-0005-0000-0000-00003A020000}"/>
    <cellStyle name="Финансовый 8 2" xfId="574" xr:uid="{00000000-0005-0000-0000-00003B020000}"/>
    <cellStyle name="Финансовый 9" xfId="484" xr:uid="{00000000-0005-0000-0000-00003C020000}"/>
    <cellStyle name="Финансовый 9 2" xfId="575" xr:uid="{00000000-0005-0000-0000-00003D020000}"/>
    <cellStyle name="Цена" xfId="485" xr:uid="{00000000-0005-0000-0000-00003E020000}"/>
    <cellStyle name="Цена 2" xfId="486" xr:uid="{00000000-0005-0000-0000-00003F020000}"/>
    <cellStyle name="Числовой" xfId="487" xr:uid="{00000000-0005-0000-0000-000040020000}"/>
    <cellStyle name="Џђћ–…ќ’ќ›‰" xfId="488" xr:uid="{00000000-0005-0000-0000-000041020000}"/>
    <cellStyle name="Џђћ–…ќ’ќ›‰ 2" xfId="489" xr:uid="{00000000-0005-0000-0000-000042020000}"/>
    <cellStyle name="Џђћ–…ќ’ќ›‰ 2 2" xfId="578" xr:uid="{00000000-0005-0000-0000-000043020000}"/>
    <cellStyle name="Џђћ–…ќ’ќ›‰ 3" xfId="577" xr:uid="{00000000-0005-0000-0000-000044020000}"/>
    <cellStyle name="常规_Bal0702" xfId="490" xr:uid="{00000000-0005-0000-0000-000045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styles" Target="styles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EYeguy\LOCALS~1\Temp\PBC-Final%20Kmod8-December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5_Apogey_Bank_2001_6\Apogei_2001_6_AP_PAD\Apogei_2001_6_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itkhanova\Local%20Settings\Temporary%20Internet%20Files\OLK7\HSBC_2003_Analyt_Final_ph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K-PRIMARY01\AlexandraR\TREASURY\Local%20money\Local%20Money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Audit\Audit99\Allianz%20Bulgaria%20Holding\auditwork\Consolidation\Consol%20workings%20Allianz%2012m1999%2011.01.%20Victo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72;&#1082;&#1077;&#1090;%20&#1085;&#1072;%20&#1087;&#1086;&#1083;&#1091;&#1075;&#1086;&#1076;&#1086;&#1074;&#1086;&#1081;%20&#1086;&#1089;&#1085;&#1086;&#1074;&#1077;%2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nmalyarova\My%20Documents\CLIENTS\AMZ\2004\2004\AMZ\TB_revised\AMZ_2003_TB_%20Report%20Tabl%20after%20Alla%20R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WINDOWS\TEMP\Rar$DI33.587\Updated%20Templates\Business%2021.08.02\2003%20Altai%20-%20bus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to\Asel\FSL%20Asel\KTO_WB_FSL_31.12.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4.%20&#1055;&#1072;&#1082;&#1077;&#1090;%20&#1085;&#1072;%20&#1087;&#1086;&#1083;&#1091;&#1075;&#1086;&#1076;&#1086;&#1074;&#1086;&#1081;%20&#1086;&#1089;&#1085;&#1086;&#1074;&#107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OYun\My%20Documents\Projects\Saga%20Creek%20Gold%20Compaly\2004\Procurement\TODD%20SPBhigh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73;&#1085;&#1086;&#1074;&#1083;&#1077;&#1085;&#1085;&#1099;&#1081;%20&#1087;&#1072;&#1082;&#1077;&#1090;%20&#1092;&#1086;&#1088;&#1084;%20&#1092;&#1080;&#1085;&#1072;&#1085;&#1089;&#1086;&#1074;&#1086;&#1081;%20&#1086;&#1090;&#1095;&#1077;&#1090;&#1085;&#1086;&#1089;&#1090;&#1080;%20&#1087;&#1086;%20&#1087;&#1088;%20184%20&#1087;&#1086;&#1089;&#1083;&#1077;&#1076;&#1085;&#1080;&#1081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2018%20&#1054;&#1090;&#1095;&#1077;&#1090;&#1099;%20&#1050;&#1072;&#1079;&#1072;&#1090;&#1086;&#1084;&#1087;&#1088;&#1086;&#1084;\&#1053;&#1086;&#1074;&#1099;&#1081;%20&#1087;&#1072;&#1082;&#1077;&#1090;\&#1053;&#1072;&#1080;&#1084;&#1077;&#1085;&#1054;&#1088;&#1075;&#1072;&#1085;&#1080;&#1079;&#1072;&#1094;&#1080;&#1080;_&#1043;&#1043;&#1043;&#1043;_&#1052;&#1052;_&#1095;&#1072;&#1089;&#1090;&#1100;_2%20v1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OTCHET2000\jule-september20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kineyev\My%20Documents\Damn%20it\Audit%20File\5000%20Sustantive%20testing%20-%20Assets\5012%20FA%20Combined%20Leadshee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Ishakhanov\Desktop\payroll_2003_modifi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Rajes\Projects\RGS\WF\PIT_2003_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pbc\OTCHET1999\april-june9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5_&#1055;&#1088;&#1080;&#1083;&#1086;&#1078;_&#1050;_&#1054;&#1090;&#1095;&#1077;&#1090;&#1091;_&#1054;_&#1057;&#1086;&#1074;&#1086;&#1082;&#1091;&#1087;&#1044;&#1086;&#1093;%20(&#1087;&#1086;%20&#1082;&#1086;&#1084;&#1087;&#1072;&#1085;&#1080;&#1080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90;&#1095;&#1077;&#1090;&#1085;&#1086;&#1089;&#1090;&#1100;\Documents\SAP%20BusinessObjects%20Live%20Office%20Documents\%7b5023FDD7-A43E-4356-A841-6985677454E5%7d\4788\51_&#1056;&#1072;&#1089;&#1096;&#1080;&#1092;&#1088;&#1086;&#1074;&#1082;&#1072;_&#1056;&#1077;&#1079;&#1077;&#1088;_&#1054;&#1094;&#1077;&#1085;&#1086;&#1095;&#1054;&#1073;&#1103;&#1079;&#1072;&#1090;%20(&#1087;&#1086;%20&#1082;&#1086;&#1084;&#1087;&#1072;&#1085;&#1080;&#1080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udit\Audit99\Allianz%20Bulgaria%20Holding\auditwork\Consolidation\Consol%20workings%20Allianz%2012m1999%2011.01.%20Victor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dementyev\Local%20Settings\Temporary%20Internet%20Files\OLK3\Texaka_TrialFS_2002_LS_31120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a\&#1040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09_Scala_01_12\2_Scala_01_12_wp\Scala_12_01_WP\Scala_01_12_WP_I-sec_Treas&amp;Propert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liyaTanabergenova\My%20projects\PNKhZ\tovarNHZ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1;&#1048;&#1056;&#1046;&#1040;\Gzb_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23.5828\135_Forms_ru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00.765\135_Forms_ru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a.kasenov\AppData\Local\Microsoft\Windows\Temporary%20Internet%20Files\Content.Outlook\3U80NYM5\Users\mzelenskaya\Desktop\2012%20&#1086;&#1090;&#1095;&#1077;&#1090;\&#1050;&#1086;&#1085;&#1089;&#1086;&#1083;&#1080;&#1076;&#1072;&#1094;&#1080;&#1103;\9%20&#1084;&#1077;&#1089;%202012\DOCUME~1\EYeguy\LOCALS~1\Temp\PBC-Final%20Kmod8-December-200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THER%20WP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88;&#1080;&#1083;&#1086;&#1078;&#1077;&#1085;&#1080;&#1077;%201%20-%20&#1060;&#1086;&#1088;&#1084;&#1099;%20&#1092;&#1080;&#1085;.%20&#1086;&#1090;&#1095;.%20&#1087;&#1086;%20184%20&#1087;&#1088;&#1080;&#1082;&#1072;&#1079;&#1091;%20(&#1095;&#1072;&#1089;&#1090;&#1100;%201)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FileBuh\&#1054;&#1090;&#1095;&#1077;&#1090;&#1085;&#1086;&#1089;&#1090;&#1100;_&#1043;&#1041;\&#1060;&#1054;\2019\4%20&#1082;&#1074;%202019\&#1082;&#1086;&#1085;&#1089;\&#1059;&#1052;&#1047;_12_2019_&#1095;&#1072;&#1089;&#1090;&#1100;_1_&#1082;&#1086;&#1085;&#10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Documents%20and%20Settings\saurambayeva\My%20Documents\Clients\kto\Asel\FSL%20Asel\KTO_WB_FSL_31.12.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Documents%20and%20Settings\RIshakhanov\Desktop\payroll_2003_modifi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My%20Documents\0_PROJECTS\09_Scala_01_12\2_Scala_01_12_wp\Scala_12_01_WP\Scala_01_12_WP_I-sec_Treas&amp;Propert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PBC-Final%20Kmod8-December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map_nat"/>
      <sheetName val="map_RPG"/>
      <sheetName val="Profit &amp; Loss Total"/>
      <sheetName val="IPR_VOG"/>
      <sheetName val="6НК-cт."/>
      <sheetName val="Форма2"/>
      <sheetName val="СписокТЭП"/>
      <sheetName val="Precios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Data-in"/>
      <sheetName val="Ural med"/>
      <sheetName val="ФОТ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Financial ratios А3"/>
      <sheetName val="12 месяцев 2010"/>
      <sheetName val="Нефть"/>
      <sheetName val="Dictionaries"/>
      <sheetName val="Содержание"/>
      <sheetName val="КТЖ БДР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справочни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Расчет_Ин"/>
    </sheetNames>
    <sheetDataSet>
      <sheetData sheetId="0"/>
      <sheetData sheetId="1"/>
      <sheetData sheetId="2" refreshError="1">
        <row r="27">
          <cell r="B27" t="str">
            <v>Negative amounts per transactions “Repo”</v>
          </cell>
          <cell r="C27">
            <v>0</v>
          </cell>
          <cell r="E27">
            <v>0</v>
          </cell>
        </row>
        <row r="41">
          <cell r="B41" t="str">
            <v>Loss from purchase-sale of securities with fixed income</v>
          </cell>
          <cell r="C41">
            <v>0</v>
          </cell>
          <cell r="E41">
            <v>0</v>
          </cell>
        </row>
        <row r="42">
          <cell r="B42" t="str">
            <v>Loss from purchase-sale of foreign currency</v>
          </cell>
          <cell r="C42">
            <v>22396</v>
          </cell>
          <cell r="E42">
            <v>4864</v>
          </cell>
        </row>
        <row r="46">
          <cell r="C46">
            <v>0</v>
          </cell>
          <cell r="E46">
            <v>0</v>
          </cell>
        </row>
        <row r="47">
          <cell r="B47" t="str">
            <v>Commission expenses from services on purchase-sale of TB</v>
          </cell>
          <cell r="C47">
            <v>2</v>
          </cell>
          <cell r="E47">
            <v>0</v>
          </cell>
        </row>
        <row r="48">
          <cell r="B48" t="str">
            <v>Commission expenses from services on purchase-sale of  foreign currency</v>
          </cell>
          <cell r="C48">
            <v>0</v>
          </cell>
          <cell r="E48">
            <v>0</v>
          </cell>
        </row>
        <row r="53">
          <cell r="B53" t="str">
            <v>Loss from revaluation of foreign currency</v>
          </cell>
          <cell r="C53">
            <v>10158</v>
          </cell>
          <cell r="E53">
            <v>1568</v>
          </cell>
        </row>
        <row r="149">
          <cell r="C149">
            <v>-2177</v>
          </cell>
          <cell r="E149">
            <v>-2374</v>
          </cell>
        </row>
        <row r="150">
          <cell r="C150">
            <v>0</v>
          </cell>
          <cell r="E150">
            <v>0</v>
          </cell>
        </row>
        <row r="151">
          <cell r="B151" t="str">
            <v>Interest income on other highly liquid securities</v>
          </cell>
          <cell r="C151">
            <v>0</v>
          </cell>
          <cell r="E151">
            <v>0</v>
          </cell>
        </row>
        <row r="170">
          <cell r="B170" t="str">
            <v>Foreign exchange gains from reverse repo operations</v>
          </cell>
          <cell r="C170">
            <v>0</v>
          </cell>
          <cell r="E170">
            <v>0</v>
          </cell>
        </row>
        <row r="173">
          <cell r="B173" t="str">
            <v>Interest income from hedging operations</v>
          </cell>
          <cell r="C173">
            <v>0</v>
          </cell>
          <cell r="E173">
            <v>0</v>
          </cell>
        </row>
        <row r="176">
          <cell r="B176" t="str">
            <v>Income on purchase-sale of securities with fixed income</v>
          </cell>
          <cell r="C176">
            <v>0</v>
          </cell>
          <cell r="E176">
            <v>0</v>
          </cell>
        </row>
        <row r="177">
          <cell r="B177" t="str">
            <v>Income from purchase-sale and revaluation of foreign currency</v>
          </cell>
          <cell r="C177">
            <v>-31075</v>
          </cell>
          <cell r="E177">
            <v>-9076</v>
          </cell>
        </row>
        <row r="181">
          <cell r="B181" t="str">
            <v>Commission income from purchase-sale of securities</v>
          </cell>
          <cell r="C181">
            <v>0</v>
          </cell>
          <cell r="E181">
            <v>0</v>
          </cell>
        </row>
        <row r="182">
          <cell r="B182" t="str">
            <v>Commission income from purchase-sale of foreign currency services</v>
          </cell>
          <cell r="C182">
            <v>-5261</v>
          </cell>
          <cell r="E182">
            <v>-2169</v>
          </cell>
        </row>
        <row r="183">
          <cell r="B183" t="str">
            <v>Commission income from issued guarantees</v>
          </cell>
          <cell r="C183">
            <v>-2</v>
          </cell>
          <cell r="E183">
            <v>-244</v>
          </cell>
        </row>
        <row r="188">
          <cell r="B188" t="str">
            <v>Income from revaluation of foreign currency</v>
          </cell>
          <cell r="C188">
            <v>-22898</v>
          </cell>
          <cell r="E188">
            <v>-411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.1"/>
      <sheetName val="B1.2"/>
      <sheetName val="31.12.2003"/>
    </sheetNames>
    <sheetDataSet>
      <sheetData sheetId="0"/>
      <sheetData sheetId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B-4"/>
      <sheetName val="Area Summary"/>
      <sheetName val="DATA"/>
      <sheetName val="Tabeller"/>
      <sheetName val="Z-10"/>
      <sheetName val="5R"/>
      <sheetName val="Anlagevermögen"/>
      <sheetName val="Worksheet in 1611 Preliminary A"/>
      <sheetName val="I-Index"/>
      <sheetName val="A-20"/>
      <sheetName val="Prelim Cost"/>
      <sheetName val="Расчет_Ин"/>
      <sheetName val="PIT&amp;PP(2)"/>
      <sheetName val="Cash CCI Detail"/>
      <sheetName val="A 100"/>
      <sheetName val="Details"/>
      <sheetName val="Содержание"/>
      <sheetName val="п 15"/>
      <sheetName val="ДопКПрочимФинАктивам"/>
      <sheetName val="B 1"/>
      <sheetName val="Sched 11-ACTUALS"/>
      <sheetName val="Comps"/>
      <sheetName val="Criterion Range"/>
      <sheetName val="ID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&amp;L"/>
      <sheetName val="main"/>
      <sheetName val="KZT I-O"/>
      <sheetName val="Assets"/>
      <sheetName val="Liabilities"/>
      <sheetName val="G Sec"/>
      <sheetName val="limits"/>
      <sheetName val="monitoring"/>
      <sheetName val="#REF"/>
      <sheetName val="Расчет_Ин"/>
      <sheetName val="RATE"/>
      <sheetName val="Table"/>
      <sheetName val="Interco payables&amp;receivables"/>
      <sheetName val="July_03_Pg8"/>
      <sheetName val="Anlagevermögen"/>
      <sheetName val="Статьи"/>
      <sheetName val="Планы"/>
      <sheetName val="Local Money01"/>
      <sheetName val="#ССЫЛКА"/>
      <sheetName val="N_SVOD"/>
      <sheetName val="B-4"/>
      <sheetName val="Bal Sheet"/>
      <sheetName val="Income Stat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Расчет_Ин"/>
    </sheetNames>
    <sheetDataSet>
      <sheetData sheetId="0">
        <row r="184">
          <cell r="A184">
            <v>7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Ф2"/>
      <sheetName val="Ф3"/>
      <sheetName val="Ф4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2"/>
      <sheetName val="Приложение 3"/>
      <sheetName val="Приложение 4"/>
      <sheetName val="Dictionaries"/>
      <sheetName val="Займы"/>
      <sheetName val="Персонал"/>
      <sheetName val="F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C2" t="str">
            <v>200х - 2</v>
          </cell>
        </row>
        <row r="3">
          <cell r="C3" t="str">
            <v>200х - 1</v>
          </cell>
        </row>
        <row r="4">
          <cell r="C4" t="str">
            <v>200х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B-1.1"/>
      <sheetName val="J-400"/>
      <sheetName val="B-1.2"/>
      <sheetName val="B-1.6"/>
      <sheetName val="J-410"/>
      <sheetName val="IS"/>
      <sheetName val="BS"/>
      <sheetName val="B-1.2 (2)"/>
      <sheetName val="B-1.8"/>
      <sheetName val="Sheet3"/>
      <sheetName val="B-1.7"/>
      <sheetName val="Sheet2"/>
      <sheetName val="Cash flow-annex"/>
      <sheetName val="B-1.7 (2)"/>
      <sheetName val="PPE for cash F."/>
      <sheetName val="Notes&gt;&gt;&gt;"/>
      <sheetName val="B-1.3_Branches"/>
      <sheetName val="B-1.4_Shedevr"/>
      <sheetName val="B-1.5"/>
      <sheetName val="SAD-2002"/>
      <sheetName val="BS_PBC"/>
      <sheetName val="GL_PBC"/>
      <sheetName val="P&amp;L_PBC"/>
      <sheetName val="BS-Shed"/>
      <sheetName val="P&amp;L-Shed"/>
      <sheetName val="OBS-Shed"/>
      <sheetName val="Dictiona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Almaty Margarine Factory (AMZ)</v>
          </cell>
        </row>
        <row r="2">
          <cell r="A2" t="str">
            <v>Consolidated Cash flow</v>
          </cell>
        </row>
        <row r="3">
          <cell r="A3" t="str">
            <v>December 31, 2003</v>
          </cell>
        </row>
        <row r="5">
          <cell r="D5">
            <v>37986</v>
          </cell>
        </row>
        <row r="6">
          <cell r="D6" t="str">
            <v>AMZ group - per KPMG</v>
          </cell>
        </row>
        <row r="7">
          <cell r="C7" t="str">
            <v/>
          </cell>
          <cell r="D7" t="str">
            <v>adjusted</v>
          </cell>
        </row>
        <row r="8">
          <cell r="A8" t="str">
            <v>Non-current assets</v>
          </cell>
        </row>
        <row r="9">
          <cell r="A9" t="str">
            <v>Land, buildings and facilities</v>
          </cell>
          <cell r="D9">
            <v>1853609</v>
          </cell>
        </row>
        <row r="10">
          <cell r="A10" t="str">
            <v>Machinery and equipment</v>
          </cell>
          <cell r="D10">
            <v>1415950</v>
          </cell>
        </row>
        <row r="11">
          <cell r="A11" t="str">
            <v>Vehicles</v>
          </cell>
          <cell r="D11">
            <v>156866</v>
          </cell>
        </row>
        <row r="12">
          <cell r="A12" t="str">
            <v>Other</v>
          </cell>
          <cell r="D12">
            <v>97373</v>
          </cell>
        </row>
        <row r="13">
          <cell r="A13" t="str">
            <v>PPE, cost</v>
          </cell>
          <cell r="D13">
            <v>3523798</v>
          </cell>
        </row>
        <row r="14">
          <cell r="A14" t="str">
            <v>Acc. Deprec.-Land, buildings and facilities</v>
          </cell>
          <cell r="D14">
            <v>-597420</v>
          </cell>
        </row>
        <row r="15">
          <cell r="A15" t="str">
            <v>Acc. Deprec.-Machinery and equipment</v>
          </cell>
          <cell r="D15">
            <v>-475890</v>
          </cell>
        </row>
        <row r="16">
          <cell r="A16" t="str">
            <v>Acc. Deprec.-Vehicles</v>
          </cell>
          <cell r="D16">
            <v>-80520</v>
          </cell>
        </row>
        <row r="17">
          <cell r="A17" t="str">
            <v>Acc. Deprec.-Other</v>
          </cell>
          <cell r="D17">
            <v>-48281</v>
          </cell>
        </row>
        <row r="18">
          <cell r="A18" t="str">
            <v>PPE, accumulated depreciation</v>
          </cell>
          <cell r="D18">
            <v>-1202111</v>
          </cell>
        </row>
        <row r="19">
          <cell r="A19" t="str">
            <v>NBV-Land, buildings and facilities</v>
          </cell>
          <cell r="D19">
            <v>1256189</v>
          </cell>
        </row>
        <row r="20">
          <cell r="A20" t="str">
            <v>NBV-Machinery and equipment</v>
          </cell>
          <cell r="D20">
            <v>940060</v>
          </cell>
        </row>
        <row r="21">
          <cell r="A21" t="str">
            <v>NBV-Vehicles</v>
          </cell>
          <cell r="D21">
            <v>76346</v>
          </cell>
        </row>
        <row r="22">
          <cell r="A22" t="str">
            <v>NBV-Other</v>
          </cell>
          <cell r="D22">
            <v>49092</v>
          </cell>
        </row>
        <row r="23">
          <cell r="A23" t="str">
            <v>PPE, NBV</v>
          </cell>
          <cell r="D23">
            <v>2321687</v>
          </cell>
        </row>
        <row r="24">
          <cell r="A24" t="str">
            <v>Construction-in-process</v>
          </cell>
          <cell r="D24">
            <v>24700</v>
          </cell>
        </row>
        <row r="25">
          <cell r="D25">
            <v>0</v>
          </cell>
        </row>
        <row r="26">
          <cell r="A26" t="str">
            <v>Lisences and certificates</v>
          </cell>
          <cell r="D26">
            <v>0</v>
          </cell>
        </row>
        <row r="27">
          <cell r="A27" t="str">
            <v>Other</v>
          </cell>
          <cell r="D27">
            <v>363</v>
          </cell>
        </row>
        <row r="28">
          <cell r="A28" t="str">
            <v>Computer programs</v>
          </cell>
          <cell r="D28">
            <v>5078</v>
          </cell>
        </row>
        <row r="29">
          <cell r="A29" t="str">
            <v>Intangible assets, cost</v>
          </cell>
          <cell r="D29">
            <v>5441</v>
          </cell>
        </row>
        <row r="30">
          <cell r="A30" t="str">
            <v>Acc. Deprec.-Lisences and certificates</v>
          </cell>
          <cell r="D30">
            <v>0</v>
          </cell>
        </row>
        <row r="31">
          <cell r="A31" t="str">
            <v>Acc. Deprec.-Other</v>
          </cell>
          <cell r="D31">
            <v>-31</v>
          </cell>
        </row>
        <row r="32">
          <cell r="A32" t="str">
            <v>Acc. Deprec.-Computer programs</v>
          </cell>
          <cell r="D32">
            <v>-2724</v>
          </cell>
        </row>
        <row r="33">
          <cell r="A33" t="str">
            <v>Intangible assets, acc. amortization</v>
          </cell>
          <cell r="D33">
            <v>-2755</v>
          </cell>
        </row>
        <row r="34">
          <cell r="A34" t="str">
            <v>NBV-Lisences and certificates</v>
          </cell>
          <cell r="D34">
            <v>0</v>
          </cell>
        </row>
        <row r="35">
          <cell r="A35" t="str">
            <v>NBV-Other</v>
          </cell>
          <cell r="D35">
            <v>332</v>
          </cell>
        </row>
        <row r="36">
          <cell r="A36" t="str">
            <v>NBV-Computer programs</v>
          </cell>
          <cell r="D36">
            <v>2354</v>
          </cell>
        </row>
        <row r="37">
          <cell r="A37" t="str">
            <v>Intangible assets, NBV</v>
          </cell>
          <cell r="D37">
            <v>2686</v>
          </cell>
        </row>
        <row r="38">
          <cell r="D38">
            <v>0</v>
          </cell>
        </row>
        <row r="39">
          <cell r="A39" t="str">
            <v>Service XXI, LLC (100%)</v>
          </cell>
          <cell r="D39">
            <v>0</v>
          </cell>
        </row>
        <row r="40">
          <cell r="A40" t="str">
            <v>Ust-Kamenogorsky MES (3.75%)</v>
          </cell>
          <cell r="D40">
            <v>2831</v>
          </cell>
        </row>
        <row r="41">
          <cell r="A41" t="str">
            <v>Detsky fond (25%)</v>
          </cell>
          <cell r="D41">
            <v>0</v>
          </cell>
        </row>
        <row r="42">
          <cell r="A42" t="str">
            <v>Stigle-Nisso, LLC (50%)</v>
          </cell>
          <cell r="D42">
            <v>0</v>
          </cell>
        </row>
        <row r="43">
          <cell r="A43" t="str">
            <v>Senim Bank (0.01%)</v>
          </cell>
          <cell r="D43">
            <v>0</v>
          </cell>
        </row>
        <row r="44">
          <cell r="A44" t="str">
            <v>Other</v>
          </cell>
          <cell r="D44">
            <v>0</v>
          </cell>
        </row>
        <row r="45">
          <cell r="A45" t="str">
            <v>L-T Investments</v>
          </cell>
          <cell r="D45">
            <v>2831</v>
          </cell>
        </row>
        <row r="46">
          <cell r="A46" t="str">
            <v>LT accounts receivable</v>
          </cell>
        </row>
        <row r="47">
          <cell r="A47" t="str">
            <v>Total non-current assets</v>
          </cell>
          <cell r="D47">
            <v>2351904</v>
          </cell>
        </row>
        <row r="49">
          <cell r="A49" t="str">
            <v>Current assets</v>
          </cell>
        </row>
        <row r="51">
          <cell r="A51" t="str">
            <v>Raw materials, direct and indirect</v>
          </cell>
          <cell r="D51">
            <v>313773</v>
          </cell>
        </row>
        <row r="52">
          <cell r="A52" t="str">
            <v>Fuel</v>
          </cell>
          <cell r="D52">
            <v>909</v>
          </cell>
        </row>
        <row r="53">
          <cell r="A53" t="str">
            <v>Package</v>
          </cell>
          <cell r="D53">
            <v>270148</v>
          </cell>
        </row>
        <row r="54">
          <cell r="A54" t="str">
            <v>Spare parts</v>
          </cell>
          <cell r="D54">
            <v>52936</v>
          </cell>
        </row>
        <row r="55">
          <cell r="A55" t="str">
            <v>Construction materials</v>
          </cell>
          <cell r="D55">
            <v>10337</v>
          </cell>
        </row>
        <row r="56">
          <cell r="A56" t="str">
            <v>Other materials</v>
          </cell>
          <cell r="D56">
            <v>3310</v>
          </cell>
        </row>
        <row r="57">
          <cell r="A57" t="str">
            <v>Stock-in-transit</v>
          </cell>
          <cell r="D57">
            <v>0</v>
          </cell>
        </row>
        <row r="58">
          <cell r="A58" t="str">
            <v>Raw materials</v>
          </cell>
          <cell r="D58">
            <v>651413</v>
          </cell>
        </row>
        <row r="59">
          <cell r="A59" t="str">
            <v>Work-in-Process</v>
          </cell>
          <cell r="D59">
            <v>41</v>
          </cell>
        </row>
        <row r="60">
          <cell r="A60" t="str">
            <v>Finished goods in warehouse</v>
          </cell>
          <cell r="D60">
            <v>83023</v>
          </cell>
        </row>
        <row r="61">
          <cell r="A61" t="str">
            <v>Finished goods in distribution points</v>
          </cell>
          <cell r="D61">
            <v>10773</v>
          </cell>
        </row>
        <row r="62">
          <cell r="A62" t="str">
            <v>Finished goods in divisions</v>
          </cell>
          <cell r="D62">
            <v>136205</v>
          </cell>
        </row>
        <row r="63">
          <cell r="A63" t="str">
            <v>Finished goods in transit</v>
          </cell>
          <cell r="D63">
            <v>0</v>
          </cell>
        </row>
        <row r="64">
          <cell r="A64" t="str">
            <v>Finished goods</v>
          </cell>
          <cell r="D64">
            <v>230001</v>
          </cell>
        </row>
        <row r="65">
          <cell r="A65" t="str">
            <v>Purchased finished goods</v>
          </cell>
          <cell r="D65">
            <v>197708</v>
          </cell>
        </row>
        <row r="66">
          <cell r="A66" t="str">
            <v>Inventories</v>
          </cell>
          <cell r="D66">
            <v>1079163</v>
          </cell>
        </row>
        <row r="67">
          <cell r="A67" t="str">
            <v>Reserve for obsolecsence</v>
          </cell>
          <cell r="D67">
            <v>-3165</v>
          </cell>
        </row>
        <row r="68">
          <cell r="A68" t="str">
            <v>Total inventories</v>
          </cell>
          <cell r="D68">
            <v>1075998</v>
          </cell>
        </row>
        <row r="69">
          <cell r="A69" t="str">
            <v>Trade receivables from 3-d parties</v>
          </cell>
          <cell r="D69">
            <v>37354</v>
          </cell>
        </row>
        <row r="70">
          <cell r="A70" t="str">
            <v>Receivables from branches</v>
          </cell>
          <cell r="D70">
            <v>0</v>
          </cell>
        </row>
        <row r="71">
          <cell r="A71" t="str">
            <v>Accounts receivable from Shedevr</v>
          </cell>
          <cell r="D71">
            <v>0</v>
          </cell>
        </row>
        <row r="72">
          <cell r="A72" t="str">
            <v>Accounts receivable from MAI and KMZ</v>
          </cell>
          <cell r="D72">
            <v>70368</v>
          </cell>
        </row>
        <row r="73">
          <cell r="A73" t="str">
            <v>Other receivables</v>
          </cell>
          <cell r="D73">
            <v>1683</v>
          </cell>
        </row>
        <row r="74">
          <cell r="A74" t="str">
            <v>Accounts receivable</v>
          </cell>
          <cell r="D74">
            <v>109405</v>
          </cell>
        </row>
        <row r="75">
          <cell r="A75" t="str">
            <v>Allowance for bad debts</v>
          </cell>
          <cell r="D75">
            <v>-10731</v>
          </cell>
        </row>
        <row r="76">
          <cell r="A76" t="str">
            <v>Accounts receivable, net</v>
          </cell>
          <cell r="D76">
            <v>98674</v>
          </cell>
        </row>
        <row r="77">
          <cell r="A77" t="str">
            <v>Short-term investments</v>
          </cell>
          <cell r="D77">
            <v>0</v>
          </cell>
        </row>
        <row r="78">
          <cell r="A78" t="str">
            <v>Allowance</v>
          </cell>
          <cell r="D78">
            <v>0</v>
          </cell>
        </row>
        <row r="79">
          <cell r="A79" t="str">
            <v>Short-term investments, net</v>
          </cell>
          <cell r="D79">
            <v>0</v>
          </cell>
        </row>
        <row r="80">
          <cell r="A80" t="str">
            <v>Petty cash</v>
          </cell>
          <cell r="D80">
            <v>10722</v>
          </cell>
        </row>
        <row r="81">
          <cell r="A81" t="str">
            <v>Cash in bank (tenge)</v>
          </cell>
          <cell r="D81">
            <v>43771</v>
          </cell>
        </row>
        <row r="82">
          <cell r="A82" t="str">
            <v>Cash in bank (foreign curr)</v>
          </cell>
          <cell r="D82">
            <v>0</v>
          </cell>
        </row>
        <row r="83">
          <cell r="A83" t="str">
            <v>Cash in transit</v>
          </cell>
          <cell r="D83">
            <v>341</v>
          </cell>
        </row>
        <row r="84">
          <cell r="A84" t="str">
            <v>Cash in divisions</v>
          </cell>
          <cell r="D84">
            <v>0</v>
          </cell>
        </row>
        <row r="85">
          <cell r="A85" t="str">
            <v>LOC deposits</v>
          </cell>
          <cell r="D85">
            <v>0</v>
          </cell>
        </row>
        <row r="86">
          <cell r="A86" t="str">
            <v>Deposits</v>
          </cell>
          <cell r="D86">
            <v>0</v>
          </cell>
        </row>
        <row r="87">
          <cell r="A87" t="str">
            <v>Other cash</v>
          </cell>
          <cell r="D87">
            <v>0</v>
          </cell>
        </row>
        <row r="88">
          <cell r="A88" t="str">
            <v>Cash</v>
          </cell>
          <cell r="D88">
            <v>54834</v>
          </cell>
        </row>
        <row r="89">
          <cell r="A89" t="str">
            <v>Advances paid</v>
          </cell>
          <cell r="D89">
            <v>153996</v>
          </cell>
        </row>
        <row r="90">
          <cell r="A90" t="str">
            <v>Allowance for bad debts</v>
          </cell>
          <cell r="D90">
            <v>0</v>
          </cell>
        </row>
        <row r="91">
          <cell r="A91" t="str">
            <v>Advances paid, net</v>
          </cell>
          <cell r="D91">
            <v>153996</v>
          </cell>
        </row>
        <row r="92">
          <cell r="A92" t="str">
            <v>Accountable advances paid to employees</v>
          </cell>
          <cell r="D92">
            <v>11999</v>
          </cell>
        </row>
        <row r="93">
          <cell r="A93" t="str">
            <v>Advances and loans paid to employees</v>
          </cell>
          <cell r="D93">
            <v>0</v>
          </cell>
        </row>
        <row r="94">
          <cell r="A94" t="str">
            <v>Receivables on claims</v>
          </cell>
          <cell r="D94">
            <v>7244</v>
          </cell>
        </row>
        <row r="95">
          <cell r="A95" t="str">
            <v>Prepaid taxes and other prepayments</v>
          </cell>
          <cell r="D95">
            <v>169</v>
          </cell>
        </row>
        <row r="96">
          <cell r="A96" t="str">
            <v>Bad debtors</v>
          </cell>
          <cell r="D96">
            <v>0</v>
          </cell>
        </row>
        <row r="97">
          <cell r="A97" t="str">
            <v>Other debtors</v>
          </cell>
          <cell r="D97">
            <v>19412</v>
          </cell>
        </row>
        <row r="98">
          <cell r="A98" t="str">
            <v>Allowance for bad debts</v>
          </cell>
          <cell r="D98">
            <v>-5500</v>
          </cell>
        </row>
        <row r="99">
          <cell r="A99" t="str">
            <v>Other debtors, net</v>
          </cell>
          <cell r="D99">
            <v>13912</v>
          </cell>
        </row>
        <row r="100">
          <cell r="A100" t="str">
            <v>Related parties receivables</v>
          </cell>
          <cell r="D100">
            <v>0</v>
          </cell>
        </row>
        <row r="101">
          <cell r="A101" t="str">
            <v>Employee receivables</v>
          </cell>
          <cell r="D101">
            <v>0</v>
          </cell>
        </row>
        <row r="102">
          <cell r="A102" t="str">
            <v>Taxes receivable</v>
          </cell>
          <cell r="D102">
            <v>0</v>
          </cell>
        </row>
        <row r="103">
          <cell r="A103" t="str">
            <v>Deferred expenses</v>
          </cell>
          <cell r="D103">
            <v>154</v>
          </cell>
        </row>
        <row r="104">
          <cell r="A104" t="str">
            <v>Total current assets</v>
          </cell>
          <cell r="D104">
            <v>1397568</v>
          </cell>
        </row>
        <row r="105">
          <cell r="A105" t="str">
            <v>TOTAL ASSETS</v>
          </cell>
          <cell r="D105">
            <v>3749472</v>
          </cell>
        </row>
        <row r="106">
          <cell r="A106" t="str">
            <v>Capital</v>
          </cell>
        </row>
        <row r="107">
          <cell r="A107" t="str">
            <v>Common stock</v>
          </cell>
          <cell r="D107">
            <v>-199279</v>
          </cell>
        </row>
        <row r="108">
          <cell r="A108" t="str">
            <v>Preferred stock</v>
          </cell>
          <cell r="D108">
            <v>-3817</v>
          </cell>
        </row>
        <row r="109">
          <cell r="A109" t="str">
            <v>Charter fund</v>
          </cell>
          <cell r="D109">
            <v>-203096</v>
          </cell>
        </row>
        <row r="110">
          <cell r="A110" t="str">
            <v>Hyperinflation adjustment</v>
          </cell>
          <cell r="D110">
            <v>-290265</v>
          </cell>
        </row>
        <row r="111">
          <cell r="A111" t="str">
            <v>Treasury stock</v>
          </cell>
          <cell r="D111">
            <v>0</v>
          </cell>
        </row>
        <row r="112">
          <cell r="A112" t="str">
            <v>Reserve funds</v>
          </cell>
          <cell r="D112">
            <v>0</v>
          </cell>
        </row>
        <row r="113">
          <cell r="A113" t="str">
            <v>Additional unpaid capital</v>
          </cell>
          <cell r="D113">
            <v>-1165927</v>
          </cell>
        </row>
        <row r="114">
          <cell r="A114" t="str">
            <v>Retained loss of prior periods</v>
          </cell>
          <cell r="D114">
            <v>1105230</v>
          </cell>
        </row>
        <row r="115">
          <cell r="A115" t="str">
            <v>Dividends declared</v>
          </cell>
          <cell r="D115">
            <v>184501</v>
          </cell>
        </row>
        <row r="116">
          <cell r="A116" t="str">
            <v>Additional unpaid capital - writing off to NI</v>
          </cell>
          <cell r="D116">
            <v>-93623</v>
          </cell>
        </row>
        <row r="117">
          <cell r="A117" t="str">
            <v>Net (income) loss</v>
          </cell>
          <cell r="D117">
            <v>-514306</v>
          </cell>
        </row>
        <row r="118">
          <cell r="A118" t="str">
            <v>Total capital</v>
          </cell>
          <cell r="D118">
            <v>-977486</v>
          </cell>
        </row>
        <row r="120">
          <cell r="A120" t="str">
            <v>Minority interest</v>
          </cell>
        </row>
        <row r="122">
          <cell r="A122" t="str">
            <v>Non-current liabilities</v>
          </cell>
        </row>
        <row r="123">
          <cell r="A123" t="str">
            <v>LT Interest payable</v>
          </cell>
        </row>
        <row r="124">
          <cell r="A124" t="str">
            <v>Loan of MinFin</v>
          </cell>
          <cell r="D124">
            <v>0</v>
          </cell>
        </row>
        <row r="125">
          <cell r="A125" t="str">
            <v>Loan of Ridcom</v>
          </cell>
          <cell r="D125">
            <v>0</v>
          </cell>
        </row>
        <row r="126">
          <cell r="A126" t="str">
            <v>Long-term loans</v>
          </cell>
          <cell r="D126">
            <v>0</v>
          </cell>
        </row>
        <row r="127">
          <cell r="A127" t="str">
            <v>Ridcom AG</v>
          </cell>
          <cell r="D127">
            <v>0</v>
          </cell>
        </row>
        <row r="128">
          <cell r="A128" t="str">
            <v>Nakosta AG</v>
          </cell>
          <cell r="D128">
            <v>0</v>
          </cell>
        </row>
        <row r="129">
          <cell r="A129" t="str">
            <v>Kazkommertzbank</v>
          </cell>
          <cell r="D129">
            <v>-767599</v>
          </cell>
        </row>
        <row r="130">
          <cell r="A130" t="str">
            <v>Deferred taxes</v>
          </cell>
          <cell r="D130">
            <v>-227065</v>
          </cell>
        </row>
        <row r="131">
          <cell r="A131" t="str">
            <v>Total non-current liabilities</v>
          </cell>
          <cell r="D131">
            <v>-994664</v>
          </cell>
        </row>
        <row r="133">
          <cell r="A133" t="str">
            <v>Current liabilities</v>
          </cell>
        </row>
        <row r="134">
          <cell r="A134" t="str">
            <v>Kazkommertzbank</v>
          </cell>
          <cell r="D134">
            <v>-488861</v>
          </cell>
        </row>
        <row r="135">
          <cell r="A135" t="str">
            <v>ATF Bank</v>
          </cell>
          <cell r="D135">
            <v>0</v>
          </cell>
        </row>
        <row r="136">
          <cell r="A136" t="str">
            <v>ST Bank loans</v>
          </cell>
          <cell r="D136">
            <v>0</v>
          </cell>
        </row>
        <row r="137">
          <cell r="A137" t="str">
            <v>ST portion of LT loans</v>
          </cell>
          <cell r="D137">
            <v>0</v>
          </cell>
        </row>
        <row r="138">
          <cell r="A138" t="str">
            <v>ST Bank loans and ST portion of LT loans</v>
          </cell>
          <cell r="D138">
            <v>0</v>
          </cell>
        </row>
        <row r="139">
          <cell r="A139" t="str">
            <v>Trade payables</v>
          </cell>
          <cell r="D139">
            <v>-137871</v>
          </cell>
        </row>
        <row r="140">
          <cell r="A140" t="str">
            <v>Payables to related parties</v>
          </cell>
          <cell r="D140">
            <v>-434323</v>
          </cell>
        </row>
        <row r="141">
          <cell r="A141" t="str">
            <v>Payables to branches</v>
          </cell>
          <cell r="D141">
            <v>0</v>
          </cell>
        </row>
        <row r="142">
          <cell r="A142" t="str">
            <v>Payables to employees</v>
          </cell>
          <cell r="D142">
            <v>-19252</v>
          </cell>
        </row>
        <row r="143">
          <cell r="A143" t="str">
            <v>VAT payable</v>
          </cell>
          <cell r="D143">
            <v>12366</v>
          </cell>
        </row>
        <row r="144">
          <cell r="A144" t="str">
            <v>Pension fund</v>
          </cell>
          <cell r="D144">
            <v>-2092</v>
          </cell>
        </row>
        <row r="145">
          <cell r="A145" t="str">
            <v>Social tax</v>
          </cell>
          <cell r="D145">
            <v>-4510</v>
          </cell>
        </row>
        <row r="146">
          <cell r="A146" t="str">
            <v>Other</v>
          </cell>
          <cell r="D146">
            <v>-1912</v>
          </cell>
        </row>
        <row r="147">
          <cell r="A147" t="str">
            <v>Taxes payable</v>
          </cell>
          <cell r="D147">
            <v>-27190</v>
          </cell>
        </row>
        <row r="148">
          <cell r="A148" t="str">
            <v>Dividends payable on common stock</v>
          </cell>
          <cell r="D148">
            <v>-184972</v>
          </cell>
        </row>
        <row r="149">
          <cell r="A149" t="str">
            <v>Dividends payable on preferred stock</v>
          </cell>
          <cell r="D149">
            <v>0</v>
          </cell>
        </row>
        <row r="150">
          <cell r="A150" t="str">
            <v>Dividends payable</v>
          </cell>
          <cell r="D150">
            <v>-184972</v>
          </cell>
        </row>
        <row r="151">
          <cell r="A151" t="str">
            <v>Advances received</v>
          </cell>
          <cell r="D151">
            <v>-1954</v>
          </cell>
        </row>
        <row r="152">
          <cell r="A152" t="str">
            <v>Interest payable to Nakosta AG</v>
          </cell>
          <cell r="D152">
            <v>-484546</v>
          </cell>
        </row>
        <row r="153">
          <cell r="A153" t="str">
            <v>Interest payable to Ridcom AG</v>
          </cell>
          <cell r="D153">
            <v>0</v>
          </cell>
        </row>
        <row r="154">
          <cell r="A154" t="str">
            <v>Interest payable</v>
          </cell>
          <cell r="D154">
            <v>-484546</v>
          </cell>
        </row>
        <row r="155">
          <cell r="A155" t="str">
            <v>Other liabilities</v>
          </cell>
          <cell r="D155">
            <v>-2205</v>
          </cell>
        </row>
        <row r="156">
          <cell r="A156" t="str">
            <v>Total current liabilities</v>
          </cell>
          <cell r="D156">
            <v>-1777322</v>
          </cell>
        </row>
        <row r="157">
          <cell r="A157" t="str">
            <v>Total liabilities</v>
          </cell>
          <cell r="D157">
            <v>-2771986</v>
          </cell>
        </row>
        <row r="158">
          <cell r="A158" t="str">
            <v>TOTAL LIABILITIES AND CAPITAL</v>
          </cell>
          <cell r="D158">
            <v>-3749472</v>
          </cell>
        </row>
        <row r="160">
          <cell r="A160" t="str">
            <v>check</v>
          </cell>
          <cell r="D16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  <sheetName val="B-1.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страхов"/>
      <sheetName val="комм"/>
      <sheetName val="ГПХ"/>
      <sheetName val="2.2 ОтклОТМ"/>
      <sheetName val="1.3.2 ОТМ"/>
      <sheetName val="Plrap"/>
      <sheetName val="Plsum"/>
      <sheetName val="Pladj"/>
      <sheetName val="Cash Flow - 2004 Workings"/>
      <sheetName val="7.1"/>
      <sheetName val="Форма2"/>
      <sheetName val="Форма1"/>
      <sheetName val="PP_E mvt for 2003"/>
      <sheetName val="Предпр"/>
      <sheetName val="ЦентрЗатр"/>
      <sheetName val="ЕдИзм"/>
      <sheetName val="yO302.1"/>
      <sheetName val="additional_data"/>
      <sheetName val="#ССЫЛКА"/>
      <sheetName val="ЯНВ_99"/>
      <sheetName val="N_SVOD"/>
      <sheetName val="L-1"/>
      <sheetName val="FES"/>
      <sheetName val="1NK"/>
      <sheetName val="Anlagevermögen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Def"/>
      <sheetName val="NOV"/>
      <sheetName val="2БО"/>
      <sheetName val="Sheet1"/>
      <sheetName val="свод"/>
      <sheetName val="группа"/>
      <sheetName val="Расчеты"/>
      <sheetName val="Данные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VLOOKUP"/>
      <sheetName val="INPUTMASTER"/>
      <sheetName val="Ввод"/>
      <sheetName val="Capex"/>
      <sheetName val="Assump"/>
      <sheetName val="Standing data"/>
      <sheetName val="2005 Social"/>
      <sheetName val="Cash Flow - CY Workings"/>
      <sheetName val="Собственный капитал"/>
      <sheetName val="Disclosure"/>
      <sheetName val="Inputs - general"/>
      <sheetName val="US Dollar 2003"/>
      <sheetName val="SDR 2003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Пр2"/>
      <sheetName val="ATI"/>
      <sheetName val="Sheet2"/>
      <sheetName val="Cash CCI Detail"/>
      <sheetName val="TERMS"/>
      <sheetName val="Sensitivity"/>
      <sheetName val="БРК 1"/>
      <sheetName val="БРК 2"/>
      <sheetName val="БРК 3"/>
      <sheetName val="Управление"/>
      <sheetName val="ГБРК"/>
      <sheetName val="Произв. затраты"/>
      <sheetName val="IIb P_L short"/>
      <sheetName val="IV REVENUE  F_B"/>
      <sheetName val="Параметры"/>
      <sheetName val="Threshold Table"/>
      <sheetName val="Standing_data"/>
      <sheetName val="2005_Social"/>
      <sheetName val="US_Dollar_2003"/>
      <sheetName val="SDR_2003"/>
      <sheetName val="Cash_Flow_-_CY_Workings"/>
      <sheetName val="Собственный_капитал"/>
      <sheetName val="Inputs_-_general"/>
      <sheetName val="I_KEY_INFORMATION"/>
      <sheetName val="VI_REVENUE_OOD"/>
      <sheetName val="IIb_P&amp;L_short"/>
      <sheetName val="IV_REVENUE_ROOMS"/>
      <sheetName val="IV_REVENUE__F&amp;B"/>
      <sheetName val="Cash_CCI_Detail"/>
      <sheetName val="Scenarios"/>
      <sheetName val="Workings"/>
      <sheetName val="Macroeconomic Assumptions"/>
      <sheetName val="PP&amp;E_mvt_for_20033"/>
      <sheetName val="2_2_ОтклОТМ3"/>
      <sheetName val="1_3_2_ОТМ3"/>
      <sheetName val="Cash_Flow_-_2004_Workings3"/>
      <sheetName val="7_13"/>
      <sheetName val="PP_E_mvt_for_20033"/>
      <sheetName val="yO302_11"/>
      <sheetName val="2_2_ÎòêëÎÒÌ1"/>
      <sheetName val="1_3_2_ÎÒÌ1"/>
      <sheetName val="д_7_0011"/>
      <sheetName val="Standing_data1"/>
      <sheetName val="2005_Social1"/>
      <sheetName val="US_Dollar_20031"/>
      <sheetName val="SDR_20031"/>
      <sheetName val="Cash_Flow_-_CY_Workings1"/>
      <sheetName val="Собственный_капитал1"/>
      <sheetName val="Inputs_-_general1"/>
      <sheetName val="I_KEY_INFORMATION1"/>
      <sheetName val="VI_REVENUE_OOD1"/>
      <sheetName val="IIb_P&amp;L_short1"/>
      <sheetName val="IV_REVENUE_ROOMS1"/>
      <sheetName val="IV_REVENUE__F&amp;B1"/>
      <sheetName val="Cash_CCI_Detail1"/>
      <sheetName val="IIb_P_L_short"/>
      <sheetName val="IV_REVENUE__F_B"/>
      <sheetName val="Macroeconomic_Assumptions"/>
      <sheetName val="input_data"/>
      <sheetName val="внутр обороты ОАР"/>
      <sheetName val="Инв освоение"/>
      <sheetName val="Инв финас"/>
      <sheetName val="внутр обороты ОПУ"/>
      <sheetName val="внутр обороты БС"/>
      <sheetName val="внутр обороты ДДС"/>
      <sheetName val="Фин.дох.и расх."/>
      <sheetName val="Баланс"/>
      <sheetName val="Обор капитал"/>
      <sheetName val="ОДД"/>
      <sheetName val="Доп.показатели"/>
      <sheetName val="ОПУ"/>
      <sheetName val="Объёмы продаж"/>
      <sheetName val="Запасы готовой продукции"/>
      <sheetName val="Цены"/>
      <sheetName val="Уд.себ-сть"/>
      <sheetName val="расш.пр.в уд себ-сти 12 мес"/>
      <sheetName val="расш.пр.в ан-зе себ-сти 12 мес"/>
      <sheetName val="расш.пр.в ан-зе себ-сти 11м к п"/>
      <sheetName val="расш.пр.в уд себ-сти к пр г"/>
      <sheetName val="расш.пр.в ОАР"/>
      <sheetName val="Пр.опер.дох.и расх."/>
      <sheetName val="расш.пр.в расх.по реализ."/>
      <sheetName val="Расх.по реализ."/>
      <sheetName val="эффект нал ставка"/>
      <sheetName val="Ан-з себ-сти 12 мес"/>
      <sheetName val="Hidden"/>
      <sheetName val="Prelim Cost"/>
      <sheetName val="GAAP TB 30.09.01  detail p&amp;l"/>
      <sheetName val="FA register"/>
      <sheetName val="Treatment Summary"/>
      <sheetName val="cash product. plan"/>
      <sheetName val="PP&amp;E_mvt_for_20034"/>
      <sheetName val="Cash_Flow_-_2004_Workings4"/>
      <sheetName val="7_14"/>
      <sheetName val="2_2_ОтклОТМ4"/>
      <sheetName val="1_3_2_ОТМ4"/>
      <sheetName val="PP_E_mvt_for_20034"/>
      <sheetName val="yO302_12"/>
      <sheetName val="2_2_ÎòêëÎÒÌ2"/>
      <sheetName val="1_3_2_ÎÒÌ2"/>
      <sheetName val="д_7_0012"/>
      <sheetName val="Standing_data2"/>
      <sheetName val="2005_Social2"/>
      <sheetName val="US_Dollar_20032"/>
      <sheetName val="SDR_20032"/>
      <sheetName val="Cash_Flow_-_CY_Workings2"/>
      <sheetName val="Собственный_капитал2"/>
      <sheetName val="Inputs_-_general2"/>
      <sheetName val="I_KEY_INFORMATION2"/>
      <sheetName val="VI_REVENUE_OOD2"/>
      <sheetName val="IIb_P&amp;L_short2"/>
      <sheetName val="IV_REVENUE_ROOMS2"/>
      <sheetName val="IV_REVENUE__F&amp;B2"/>
      <sheetName val="Cash_CCI_Detail2"/>
      <sheetName val="Macroeconomic_Assumptions1"/>
      <sheetName val="IIb_P_L_short1"/>
      <sheetName val="IV_REVENUE__F_B1"/>
      <sheetName val="внутр_обороты_ОАР"/>
      <sheetName val="Инв_освоение"/>
      <sheetName val="Инв_финас"/>
      <sheetName val="внутр_обороты_ОПУ"/>
      <sheetName val="внутр_обороты_БС"/>
      <sheetName val="внутр_обороты_ДДС"/>
      <sheetName val="Фин_дох_и_расх_"/>
      <sheetName val="Обор_капитал"/>
      <sheetName val="Доп_показатели"/>
      <sheetName val="Объёмы_продаж"/>
      <sheetName val="Запасы_готовой_продукции"/>
      <sheetName val="Уд_себ-сть"/>
      <sheetName val="расш_пр_в_уд_себ-сти_12_мес"/>
      <sheetName val="расш_пр_в_ан-зе_себ-сти_12_мес"/>
      <sheetName val="расш_пр_в_ан-зе_себ-сти_11м_к_п"/>
      <sheetName val="расш_пр_в_уд_себ-сти_к_пр_г"/>
      <sheetName val="расш_пр_в_ОАР"/>
      <sheetName val="Пр_опер_дох_и_расх_"/>
      <sheetName val="расш_пр_в_расх_по_реализ_"/>
      <sheetName val="Расх_по_реализ_"/>
      <sheetName val="эффект_нал_ставка"/>
      <sheetName val="Ан-з_себ-сти_12_мес"/>
      <sheetName val="БРК_1"/>
      <sheetName val="БРК_2"/>
      <sheetName val="БРК_3"/>
      <sheetName val="Произв__затраты"/>
      <sheetName val="Threshold_Table"/>
      <sheetName val="Controls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1"/>
      <sheetName val="Приложение 2"/>
      <sheetName val="Dictionaries"/>
      <sheetName val="ФОТ"/>
    </sheetNames>
    <definedNames>
      <definedName name="CompOt" refersTo="#ССЫЛКА!" sheetId="21"/>
      <definedName name="CompRas" refersTo="#ССЫЛКА!" sheetId="21"/>
      <definedName name="ew" refersTo="#ССЫЛКА!" sheetId="21"/>
      <definedName name="fg" refersTo="#ССЫЛКА!" sheetId="21"/>
      <definedName name="k" refersTo="#ССЫЛКА!" sheetId="21"/>
      <definedName name="АААААААА" refersTo="#ССЫЛКА!" sheetId="21"/>
      <definedName name="ап" refersTo="#ССЫЛКА!" sheetId="21"/>
      <definedName name="в23ё" refersTo="#ССЫЛКА!" sheetId="21"/>
      <definedName name="вв" refersTo="#ССЫЛКА!" sheetId="21"/>
      <definedName name="й" refersTo="#ССЫЛКА!" sheetId="21"/>
      <definedName name="йй" refersTo="#ССЫЛКА!" sheetId="21"/>
      <definedName name="ке" refersTo="#ССЫЛКА!" sheetId="21"/>
      <definedName name="мым" refersTo="#ССЫЛКА!" sheetId="21"/>
      <definedName name="с" refersTo="#ССЫЛКА!" sheetId="21"/>
      <definedName name="сс" refersTo="#ССЫЛКА!" sheetId="21"/>
      <definedName name="сссс" refersTo="#ССЫЛКА!" sheetId="21"/>
      <definedName name="ссы" refersTo="#ССЫЛКА!" sheetId="21"/>
      <definedName name="у" refersTo="#ССЫЛКА!" sheetId="21"/>
      <definedName name="ук" refersTo="#ССЫЛКА!" sheetId="21"/>
      <definedName name="ц" refersTo="#ССЫЛКА!" sheetId="21"/>
      <definedName name="цу" refersTo="#ССЫЛКА!" sheetId="21"/>
      <definedName name="цц" refersTo="#ССЫЛКА!" sheetId="21"/>
      <definedName name="щ" refersTo="#ССЫЛКА!" sheetId="21"/>
      <definedName name="ыв" refersTo="#ССЫЛКА!" sheetId="21"/>
      <definedName name="ыыыы" refersTo="#ССЫЛКА!" sheetId="2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5R"/>
    </sheetNames>
    <sheetDataSet>
      <sheetData sheetId="0">
        <row r="45">
          <cell r="B45">
            <v>16000000</v>
          </cell>
        </row>
      </sheetData>
      <sheetData sheetId="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2"/>
      <sheetName val="Форма 2 с внутригр_"/>
      <sheetName val="Форма 3"/>
      <sheetName val="Ф3-1"/>
      <sheetName val="Прил_1 к форме3"/>
      <sheetName val="Прил_2 к форме 3"/>
      <sheetName val="Ф3 - 2"/>
      <sheetName val="Прил_3 к форме 3"/>
      <sheetName val="Форма 4"/>
      <sheetName val="новая _5"/>
      <sheetName val="5а"/>
      <sheetName val="6"/>
      <sheetName val="7"/>
      <sheetName val="7а"/>
      <sheetName val="8"/>
      <sheetName val="8 а"/>
      <sheetName val="8б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"/>
      <sheetName val="13б"/>
      <sheetName val="14"/>
      <sheetName val="доп_к ф_14 и 20"/>
      <sheetName val="прил. 15"/>
      <sheetName val="15а"/>
      <sheetName val="15б"/>
      <sheetName val="16"/>
      <sheetName val="17_1"/>
      <sheetName val="17_2"/>
      <sheetName val="17_3"/>
      <sheetName val="18"/>
      <sheetName val="18 а"/>
      <sheetName val="19"/>
      <sheetName val="20"/>
      <sheetName val="21 "/>
      <sheetName val="22"/>
      <sheetName val="23"/>
      <sheetName val="24"/>
      <sheetName val="25"/>
      <sheetName val="26"/>
      <sheetName val="27"/>
      <sheetName val="28"/>
      <sheetName val="29"/>
      <sheetName val="МАКЕТ нов.ф.30"/>
      <sheetName val="30а"/>
      <sheetName val="31"/>
      <sheetName val="32"/>
      <sheetName val="33"/>
      <sheetName val="33а"/>
      <sheetName val="34"/>
      <sheetName val="34а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я"/>
      <sheetName val="7"/>
      <sheetName val="8"/>
      <sheetName val="9"/>
      <sheetName val="11"/>
      <sheetName val="12"/>
      <sheetName val="13"/>
      <sheetName val="14"/>
      <sheetName val="23"/>
      <sheetName val="24 "/>
      <sheetName val="25 "/>
      <sheetName val="26 "/>
      <sheetName val="28"/>
      <sheetName val="52"/>
      <sheetName val="56_1"/>
      <sheetName val="57"/>
      <sheetName val="58"/>
      <sheetName val="60"/>
      <sheetName val="61"/>
      <sheetName val="64"/>
      <sheetName val="65"/>
      <sheetName val="67"/>
      <sheetName val="68"/>
      <sheetName val="69"/>
      <sheetName val="70"/>
      <sheetName val="71"/>
      <sheetName val="71_1"/>
      <sheetName val="72"/>
      <sheetName val="73"/>
      <sheetName val="74"/>
      <sheetName val="75"/>
      <sheetName val="76"/>
      <sheetName val="77"/>
      <sheetName val="78"/>
      <sheetName val="79"/>
    </sheetNames>
    <definedNames>
      <definedName name="hj" sheetId="14"/>
      <definedName name="апр" sheetId="14"/>
      <definedName name="Макрос1" sheetId="14"/>
      <definedName name="Подготовка_к_печати_и_сохранение0710" sheetId="14"/>
      <definedName name="Расшифр" sheetId="14"/>
      <definedName name="Сводный_баланс_н_п_с" sheetId="1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3">
          <cell r="C13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56_1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</sheetNames>
    <sheetDataSet>
      <sheetData sheetId="0"/>
      <sheetData sheetId="1"/>
      <sheetData sheetId="2"/>
      <sheetData sheetId="3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з сем"/>
      <sheetName val="Instructions"/>
      <sheetName val="US Dollar 2003"/>
      <sheetName val="SDR 2003"/>
      <sheetName val="1NK"/>
      <sheetName val="Captions"/>
      <sheetName val="form"/>
      <sheetName val="Info"/>
      <sheetName val="#ССЫЛКА"/>
      <sheetName val="Пр2"/>
      <sheetName val="Input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Control Settings"/>
      <sheetName val="7.1"/>
      <sheetName val="Anlagevermögen"/>
      <sheetName val="Const"/>
      <sheetName val="Dep_OpEx"/>
      <sheetName val="KreПК"/>
      <sheetName val="Sheet1"/>
      <sheetName val="GTM BK"/>
      <sheetName val="5"/>
      <sheetName val="5R"/>
      <sheetName val="Consolidator Inputs"/>
      <sheetName val="Auxilliary_Info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Financial ratios А3"/>
      <sheetName val="2_2 ОтклОТМ"/>
      <sheetName val="1_3_2 ОТМ"/>
      <sheetName val="I. Прогноз доходов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Russia Print Version"/>
      <sheetName val="U2 775 - COGS comparison per su"/>
      <sheetName val="finbal10"/>
      <sheetName val="KCC"/>
      <sheetName val="Данные"/>
      <sheetName val="П"/>
      <sheetName val="Securities"/>
      <sheetName val="12НК"/>
      <sheetName val="3НК"/>
      <sheetName val="7НК"/>
      <sheetName val="2008 ГСМ"/>
      <sheetName val="Плата за загрязнение "/>
      <sheetName val="Типограф"/>
      <sheetName val="IS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misc"/>
      <sheetName val="-расчет налогов от ФОТ  на 2014"/>
      <sheetName val="Analytics"/>
      <sheetName val="FA Movement Kyrg"/>
      <sheetName val="Reference"/>
      <sheetName val="Список документов"/>
      <sheetName val="перевозки"/>
      <sheetName val="9"/>
      <sheetName val="Hidden"/>
      <sheetName val="ОТЧЕТ КТЖ 01.01.09"/>
      <sheetName val="L-1"/>
      <sheetName val="ввод-вывод ОС авг2004- 2005"/>
      <sheetName val="Форма3.6"/>
      <sheetName val="Graph"/>
      <sheetName val="Pbs_Wbs_ATC"/>
      <sheetName val="GAAP TB 30.09.01  detail p&amp;l"/>
      <sheetName val="FA Movement "/>
      <sheetName val="depreciation testing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УПРАВЛЕНИЕ11"/>
      <sheetName val="Лист2"/>
      <sheetName val="$ IS"/>
      <sheetName val="Макро"/>
      <sheetName val="факс(2005-20гг.)"/>
      <sheetName val="Гр5(о)"/>
      <sheetName val="7"/>
      <sheetName val="10"/>
      <sheetName val="MetaData"/>
      <sheetName val="fish"/>
      <sheetName val="16.12"/>
      <sheetName val="Precios"/>
      <sheetName val="ЛСЦ начисленное на 31.12.08"/>
      <sheetName val="ЛЛизинг начис. на 31.12.08"/>
      <sheetName val="ВОЛС"/>
      <sheetName val="11"/>
      <sheetName val="исп.см."/>
      <sheetName val="L&amp;E"/>
      <sheetName val="Служебный ФКРБ"/>
      <sheetName val="Источник финансирования"/>
      <sheetName val="Способ закупки"/>
      <sheetName val="Тип пункта плана"/>
      <sheetName val="Cash flows - PBC"/>
      <sheetName val="FA register"/>
      <sheetName val="Keys"/>
      <sheetName val="I KEY INFORMATION"/>
      <sheetName val="6НК-cт."/>
      <sheetName val="Interco payables&amp;receivables"/>
      <sheetName val="Common"/>
      <sheetName val="OPEX&amp;FIN"/>
      <sheetName val="1 (2)"/>
      <sheetName val="ППД"/>
      <sheetName val="2в"/>
      <sheetName val="общ-нефт"/>
      <sheetName val="Оборудование_стоим"/>
      <sheetName val="O.500 Property Tax"/>
      <sheetName val="предприятия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Cashflow"/>
      <sheetName val="форма 3 смета затрат"/>
      <sheetName val="Подразделения"/>
      <sheetName val="Проекты"/>
      <sheetName val="Сотрудники"/>
      <sheetName val="прил№10"/>
      <sheetName val="факс(2005-20гг_)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K-800 Imp. test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Бюджет тек. затрат"/>
      <sheetName val="коммун.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заявка_на_произ"/>
      <sheetName val="ТД РАП"/>
      <sheetName val="Project Detail Inputs"/>
      <sheetName val="Исх.данные"/>
      <sheetName val="распределение модели"/>
      <sheetName val="цеховые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Loaded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$_IS1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доп_дан_"/>
      <sheetName val="ТД_РАП"/>
      <sheetName val="бартер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Служебный ФК_x0005_"/>
      <sheetName val="b-4"/>
      <sheetName val="КР з.ч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коммун_1"/>
      <sheetName val="Служебный ФК _x0000_"/>
      <sheetName val="Служебный ФК "/>
      <sheetName val="тиме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.дан."/>
      <sheetName val="ВСДС_1 (MAIN)"/>
      <sheetName val="Test of FA Installation"/>
      <sheetName val="Additions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Затраты утил.ТБО"/>
      <sheetName val="Общие данные"/>
      <sheetName val="Админ и ОPEX 2010-12гг"/>
      <sheetName val="Пром1"/>
      <sheetName val="14_1_2_2__Услуги связи_"/>
      <sheetName val="Ural med"/>
      <sheetName val="НДПИ"/>
      <sheetName val="6НК퐀ᵝഀ놃"/>
      <sheetName val=" По скв"/>
      <sheetName val="CONB001A_010_30"/>
      <sheetName val="Store"/>
      <sheetName val="КС 2018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ПАРАМ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Программа(М)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≟ഀﲃ"/>
      <sheetName val="канат.прод."/>
      <sheetName val="канат_прод_"/>
      <sheetName val="ноябрь_-_декабрь"/>
      <sheetName val="Ф3"/>
      <sheetName val="6НК/"/>
      <sheetName val="Расчет объема СУИБ"/>
      <sheetName val="LTM"/>
      <sheetName val="CREDIT STATS"/>
      <sheetName val="DropZone"/>
      <sheetName val="Analitics"/>
      <sheetName val="Lists"/>
      <sheetName val="Staff"/>
      <sheetName val="[form.xls]6НК/_x0000__xd800_¹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[form.xls][form.xls]6НК/_x0000__xd800_¹"/>
      <sheetName val="полугодие"/>
      <sheetName val="Вып.П.П."/>
      <sheetName val="кварталы"/>
      <sheetName val="план"/>
      <sheetName val="Россия-экспорт"/>
      <sheetName val="6НК/_x0000_�¹"/>
      <sheetName val="Энергия"/>
      <sheetName val="FS-97"/>
      <sheetName val="вс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Форма2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/>
      <sheetData sheetId="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name"/>
      <sheetName val="PROGNOS"/>
      <sheetName val="свод"/>
      <sheetName val="группа"/>
      <sheetName val="5R"/>
      <sheetName val="5"/>
      <sheetName val="Links"/>
      <sheetName val="ВОЛС"/>
      <sheetName val="FES"/>
      <sheetName val="Важн_2004"/>
      <sheetName val="KAZAK_RECO_ST_99"/>
      <sheetName val="Profit_&amp;_Loss_Total"/>
      <sheetName val="Lead"/>
      <sheetName val="Содержание"/>
      <sheetName val="57_1NKs плюс АА_Н"/>
      <sheetName val="Info"/>
      <sheetName val="д.7.001"/>
      <sheetName val="SA Procedures"/>
      <sheetName val="MetaData"/>
      <sheetName val="2.2 ОтклОТМ"/>
      <sheetName val="1.3.2 ОТМ"/>
      <sheetName val="Kolommen_balans"/>
      <sheetName val="Hidden"/>
      <sheetName val="GAAP TB 30.09.01  detail p&amp;l"/>
      <sheetName val="Форма1"/>
      <sheetName val="misc"/>
      <sheetName val="LBS Reminder"/>
      <sheetName val="Норм потери_БУ"/>
      <sheetName val="Статьи"/>
      <sheetName val="Loaded"/>
      <sheetName val="FS-97"/>
      <sheetName val="7.1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ШРР"/>
      <sheetName val="Баланс ТД"/>
      <sheetName val="12НК"/>
      <sheetName val="7НК"/>
      <sheetName val="Важн_20041"/>
      <sheetName val="База"/>
      <sheetName val="Труд"/>
      <sheetName val="2БО"/>
      <sheetName val="2НК"/>
      <sheetName val="OffshoreBatchReport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Area Summary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7.1"/>
      <sheetName val="6НК-cт."/>
      <sheetName val="Captions"/>
      <sheetName val="Содержание"/>
      <sheetName val="Форма2"/>
      <sheetName val="из сем"/>
      <sheetName val="KAZAK RECO ST 99"/>
      <sheetName val="Hidden"/>
      <sheetName val="TB"/>
      <sheetName val="PR CN"/>
      <sheetName val="свод по доходам"/>
      <sheetName val="Пр2"/>
      <sheetName val="H3.100 Rollforward"/>
      <sheetName val="ЯНВАРЬ"/>
      <sheetName val="Const"/>
      <sheetName val="AFE's  By Afe"/>
      <sheetName val="RD_610"/>
      <sheetName val="Справочники"/>
      <sheetName val="IPO1"/>
      <sheetName val="Модель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7_1"/>
      <sheetName val="6НК-cт_"/>
      <sheetName val="из_сем"/>
      <sheetName val="KAZAK_RECO_ST_99"/>
      <sheetName val="Cover"/>
      <sheetName val="3НК"/>
      <sheetName val="12июля"/>
      <sheetName val="Links"/>
      <sheetName val="list_with_code"/>
      <sheetName val="KCC"/>
      <sheetName val="misc"/>
      <sheetName val="FS-97"/>
      <sheetName val="SA Procedures"/>
      <sheetName val="MetaData"/>
      <sheetName val="ВОЛС"/>
      <sheetName val="Список документов"/>
      <sheetName val="7"/>
      <sheetName val="10"/>
      <sheetName val="1"/>
      <sheetName val="Capex"/>
      <sheetName val="Статьи"/>
      <sheetName val="Мебель"/>
      <sheetName val="SMSTemp"/>
      <sheetName val="Управление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7_11"/>
      <sheetName val="  2.3.2"/>
      <sheetName val="2 БО"/>
      <sheetName val="Info"/>
      <sheetName val="Добыча_нефти4"/>
      <sheetName val="поставка_сравн13"/>
      <sheetName val="#ССЫЛКА"/>
      <sheetName val="СписокТЭП"/>
      <sheetName val="L-1"/>
      <sheetName val="Нефть"/>
      <sheetName val="BP_Update_for_WCM2"/>
      <sheetName val="1_1_Паспорт2"/>
      <sheetName val="1_2_Сценарий2"/>
      <sheetName val="1_3_1_ОбъемПроизв2"/>
      <sheetName val="1_3_2_ОТМ4"/>
      <sheetName val="1_3_2_ОТМ_(УМГ)2"/>
      <sheetName val="1_3_2_ОТМ_(ЭМГ)2"/>
      <sheetName val="1_4_ПланСоцЗатр2"/>
      <sheetName val="1_5_ПСнижЗатр2"/>
      <sheetName val="1_6_КФУ2"/>
      <sheetName val="1_7_ИнвестПроекты2"/>
      <sheetName val="1_8_Займы2"/>
      <sheetName val="2_1_Доходы2"/>
      <sheetName val="2_2_ОтклОТМ4"/>
      <sheetName val="промеж__себестоим2"/>
      <sheetName val="2_3_Себестоимость2"/>
      <sheetName val="2_3_Себестоимость_УМГ2"/>
      <sheetName val="2_3_Себестоимость_ЭМГ2"/>
      <sheetName val="2_4_Непроизв__расходы2"/>
      <sheetName val="2_4_Непроизв__расходы_УМГ2"/>
      <sheetName val="2_4_Непроизв__расходы_ЭМГ2"/>
      <sheetName val="2_4_Непроизв__расходы_ЦА2"/>
      <sheetName val="промеж__КВЛ2"/>
      <sheetName val="2_5_КВЛ2"/>
      <sheetName val="2_5_КВЛ_УМГ2"/>
      <sheetName val="2_5_КВЛ_ЭМГ2"/>
      <sheetName val="2_5_КВЛ_ЦА2"/>
      <sheetName val="Займы_в_валюте2"/>
      <sheetName val="Султанат_Оман2"/>
      <sheetName val="BNP_Paribas2"/>
      <sheetName val="2_6_Займы_в_тенге2"/>
      <sheetName val="2_7_Налоги2"/>
      <sheetName val="2_8_Труд2"/>
      <sheetName val="2_8_Труд_УМГ2"/>
      <sheetName val="2_8_Труд_ЭМГ2"/>
      <sheetName val="2_8_Труд_ЦА2"/>
      <sheetName val="3_Справ2"/>
      <sheetName val="Ден_поток2"/>
      <sheetName val="2_1БП2"/>
      <sheetName val="2_2БП2"/>
      <sheetName val="1_3_2_ОТМ5"/>
      <sheetName val="2_2_ОтклОТМ5"/>
      <sheetName val="расчет (сити)  (2)"/>
      <sheetName val="расчет (сити)  (3)"/>
      <sheetName val="FES"/>
      <sheetName val="Собственный капитал"/>
      <sheetName val="Production_Ref Q-1-3"/>
      <sheetName val="Analytics"/>
      <sheetName val="Kolommen_balans"/>
      <sheetName val="структура долга-2"/>
      <sheetName val="Начисления процентов"/>
      <sheetName val="Comp06"/>
      <sheetName val="Данны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"Разведка Добыча "Казмунайгаз"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добыча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  <cell r="K18" t="str">
            <v>тыс. тонн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поддержки текущего уровня добычи нефти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  <cell r="K23" t="str">
            <v>тыс. тонн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Закачка воды</v>
          </cell>
          <cell r="K27" t="str">
            <v>тыс. м3</v>
          </cell>
        </row>
        <row r="28">
          <cell r="A28" t="str">
            <v>S_1</v>
          </cell>
          <cell r="H28" t="str">
            <v>1</v>
          </cell>
          <cell r="I28" t="str">
            <v>ОТМ 1 Закачка воды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Химизация против солеотложения</v>
          </cell>
          <cell r="K29" t="str">
            <v>тонн</v>
          </cell>
        </row>
        <row r="30">
          <cell r="A30" t="str">
            <v>S_2</v>
          </cell>
          <cell r="H30" t="str">
            <v>2</v>
          </cell>
          <cell r="I30" t="str">
            <v>ОТМ 2 Химизация против солеотложения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Химизация против коррозии</v>
          </cell>
          <cell r="K31" t="str">
            <v>тонн</v>
          </cell>
        </row>
        <row r="32">
          <cell r="A32" t="str">
            <v>S_3</v>
          </cell>
          <cell r="H32" t="str">
            <v>3</v>
          </cell>
          <cell r="I32" t="str">
            <v>ОТМ 3 Химизация против коррозии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Химизация против СВБ</v>
          </cell>
          <cell r="K33" t="str">
            <v>тонн</v>
          </cell>
        </row>
        <row r="34">
          <cell r="A34" t="str">
            <v>S_4</v>
          </cell>
          <cell r="H34" t="str">
            <v>4</v>
          </cell>
          <cell r="I34" t="str">
            <v>ОТМ 4 Химизация против СВБ</v>
          </cell>
          <cell r="K34" t="str">
            <v>тыс.тенге</v>
          </cell>
        </row>
        <row r="35">
          <cell r="A35" t="str">
            <v>-_5Н</v>
          </cell>
          <cell r="H35" t="str">
            <v>5Н</v>
          </cell>
          <cell r="I35" t="str">
            <v>ОТМ 5 Обработка растворителями</v>
          </cell>
          <cell r="K35" t="str">
            <v>скв</v>
          </cell>
        </row>
        <row r="36">
          <cell r="I36" t="str">
            <v>ЭКВ</v>
          </cell>
          <cell r="K36" t="str">
            <v>скв</v>
          </cell>
        </row>
        <row r="37">
          <cell r="I37" t="str">
            <v>ВУВЭ</v>
          </cell>
          <cell r="K37" t="str">
            <v>скв</v>
          </cell>
        </row>
        <row r="38">
          <cell r="I38" t="str">
            <v>ВУС</v>
          </cell>
          <cell r="K38" t="str">
            <v>скв</v>
          </cell>
        </row>
        <row r="39">
          <cell r="A39" t="str">
            <v>S_5</v>
          </cell>
          <cell r="H39" t="str">
            <v>5</v>
          </cell>
          <cell r="I39" t="str">
            <v>ОТМ 5 Обработка растворителями</v>
          </cell>
          <cell r="K39" t="str">
            <v>тыс.тенге</v>
          </cell>
        </row>
        <row r="40">
          <cell r="A40" t="str">
            <v>-_6Н</v>
          </cell>
          <cell r="H40" t="str">
            <v>6Н</v>
          </cell>
          <cell r="I40" t="str">
            <v>ОТМ 6 Капитальный ремонт скважин</v>
          </cell>
          <cell r="K40" t="str">
            <v>скв.</v>
          </cell>
        </row>
        <row r="41">
          <cell r="A41" t="str">
            <v>S_6</v>
          </cell>
          <cell r="H41" t="str">
            <v>6</v>
          </cell>
          <cell r="I41" t="str">
            <v>ОТМ 6 Капитальный ремонт скважин</v>
          </cell>
          <cell r="K41" t="str">
            <v>тыс.тенге</v>
          </cell>
        </row>
        <row r="42">
          <cell r="A42" t="str">
            <v>-_7Н</v>
          </cell>
          <cell r="H42" t="str">
            <v>7Н</v>
          </cell>
          <cell r="I42" t="str">
            <v>ОТМ 7 Подземный ремонт скважин</v>
          </cell>
          <cell r="K42" t="str">
            <v>скв.</v>
          </cell>
        </row>
        <row r="43">
          <cell r="A43" t="str">
            <v>S_7</v>
          </cell>
          <cell r="H43" t="str">
            <v>7</v>
          </cell>
          <cell r="I43" t="str">
            <v>ОТМ 7 Подземный ремонт скважин</v>
          </cell>
          <cell r="K43" t="str">
            <v>тыс.тенге</v>
          </cell>
        </row>
        <row r="44">
          <cell r="A44" t="str">
            <v>-_8Н</v>
          </cell>
          <cell r="H44" t="str">
            <v>8Н</v>
          </cell>
          <cell r="I44" t="str">
            <v>ОТМ 8 Перфорационные работы</v>
          </cell>
          <cell r="K44" t="str">
            <v>скв</v>
          </cell>
        </row>
        <row r="45">
          <cell r="I45" t="str">
            <v>перестрел добывающие</v>
          </cell>
          <cell r="K45" t="str">
            <v>скв</v>
          </cell>
        </row>
        <row r="46">
          <cell r="I46" t="str">
            <v>перестрел нагнетательные</v>
          </cell>
          <cell r="K46" t="str">
            <v>скв</v>
          </cell>
        </row>
        <row r="47">
          <cell r="I47" t="str">
            <v>дострел добывающие</v>
          </cell>
          <cell r="K47" t="str">
            <v>скв</v>
          </cell>
        </row>
        <row r="48">
          <cell r="I48" t="str">
            <v>дострел нагнтательные</v>
          </cell>
          <cell r="K48" t="str">
            <v>скв</v>
          </cell>
        </row>
        <row r="49">
          <cell r="I49" t="str">
            <v>депресионная перфорация</v>
          </cell>
          <cell r="K49" t="str">
            <v>скв</v>
          </cell>
        </row>
        <row r="50">
          <cell r="A50" t="str">
            <v>S_8</v>
          </cell>
          <cell r="H50" t="str">
            <v>8</v>
          </cell>
          <cell r="I50" t="str">
            <v>ОТМ 8 Перфорационные работы</v>
          </cell>
          <cell r="K50" t="str">
            <v>тыс.тенге</v>
          </cell>
        </row>
        <row r="51">
          <cell r="A51" t="str">
            <v>-_9Н</v>
          </cell>
          <cell r="H51" t="str">
            <v>9Н</v>
          </cell>
          <cell r="I51" t="str">
            <v>ОТМ 9 Новые технологии по интесификациии притока</v>
          </cell>
          <cell r="K51" t="str">
            <v>скв</v>
          </cell>
        </row>
        <row r="52">
          <cell r="I52" t="str">
            <v>РИР</v>
          </cell>
          <cell r="K52" t="str">
            <v>скв</v>
          </cell>
        </row>
        <row r="53">
          <cell r="I53" t="str">
            <v>ГДРП</v>
          </cell>
          <cell r="K53" t="str">
            <v>скв</v>
          </cell>
        </row>
        <row r="54">
          <cell r="I54" t="str">
            <v>ТБХО</v>
          </cell>
          <cell r="K54" t="str">
            <v>скв</v>
          </cell>
        </row>
        <row r="55">
          <cell r="I55" t="str">
            <v>ГМЩП</v>
          </cell>
          <cell r="K55" t="str">
            <v>скв</v>
          </cell>
        </row>
        <row r="56">
          <cell r="I56" t="str">
            <v>АРСиП</v>
          </cell>
          <cell r="K56" t="str">
            <v>скв</v>
          </cell>
        </row>
        <row r="57">
          <cell r="I57" t="str">
            <v>Электровоздействие</v>
          </cell>
          <cell r="K57" t="str">
            <v>скв</v>
          </cell>
        </row>
        <row r="58">
          <cell r="I58" t="str">
            <v>Радиальное бурение</v>
          </cell>
          <cell r="K58" t="str">
            <v>скв</v>
          </cell>
        </row>
        <row r="59">
          <cell r="I59" t="str">
            <v>ГКУ</v>
          </cell>
          <cell r="K59" t="str">
            <v>скв</v>
          </cell>
        </row>
        <row r="60">
          <cell r="A60" t="str">
            <v>S_9</v>
          </cell>
          <cell r="H60" t="str">
            <v>9</v>
          </cell>
          <cell r="I60" t="str">
            <v>ОТМ 9 Новые технологии по интесификациии притока</v>
          </cell>
          <cell r="K60" t="str">
            <v>тыс.тенге</v>
          </cell>
        </row>
        <row r="61">
          <cell r="A61" t="str">
            <v>-_10Н</v>
          </cell>
          <cell r="H61" t="str">
            <v>10Н</v>
          </cell>
          <cell r="I61" t="str">
            <v>ОТМ 10 Промыслово-геофизические работы</v>
          </cell>
          <cell r="K61" t="str">
            <v>скв</v>
          </cell>
        </row>
        <row r="62">
          <cell r="A62" t="str">
            <v>S_10</v>
          </cell>
          <cell r="H62" t="str">
            <v>10</v>
          </cell>
          <cell r="I62" t="str">
            <v>ОТМ 10 Промыслово-геофизические работы</v>
          </cell>
          <cell r="K62" t="str">
            <v>тыс.тенге</v>
          </cell>
        </row>
        <row r="63">
          <cell r="A63" t="str">
            <v>-_11Н</v>
          </cell>
          <cell r="H63" t="str">
            <v>11Н</v>
          </cell>
          <cell r="I63" t="str">
            <v>ОТМ 11 Капитальный ремонт зданий и сооружении</v>
          </cell>
          <cell r="K63" t="str">
            <v>объект</v>
          </cell>
        </row>
        <row r="64">
          <cell r="A64" t="str">
            <v>S_11</v>
          </cell>
          <cell r="H64" t="str">
            <v>11</v>
          </cell>
          <cell r="I64" t="str">
            <v>ОТМ 11 Капитальный ремонт зданий и сооружении</v>
          </cell>
          <cell r="K64" t="str">
            <v>тыс.тенге</v>
          </cell>
        </row>
        <row r="65">
          <cell r="A65" t="str">
            <v>-_12Н</v>
          </cell>
          <cell r="H65" t="str">
            <v>12Н</v>
          </cell>
          <cell r="I65" t="str">
            <v>ОТМ  12 Капитальный ремонт трубопроводов</v>
          </cell>
          <cell r="K65" t="str">
            <v>км.</v>
          </cell>
        </row>
        <row r="66">
          <cell r="A66" t="str">
            <v>S_12</v>
          </cell>
          <cell r="H66" t="str">
            <v>12</v>
          </cell>
          <cell r="I66" t="str">
            <v>ОТМ  12 Капитальный ремонт трубопроводов</v>
          </cell>
          <cell r="K66" t="str">
            <v>тыс.тенге</v>
          </cell>
        </row>
        <row r="67">
          <cell r="A67" t="str">
            <v>-_13Н</v>
          </cell>
          <cell r="H67" t="str">
            <v>13Н</v>
          </cell>
          <cell r="I67" t="str">
            <v>ОТМ 13 Капитальный ремонт нефтепромыслового оборудования</v>
          </cell>
          <cell r="K67" t="str">
            <v>объект</v>
          </cell>
        </row>
        <row r="68">
          <cell r="A68" t="str">
            <v>S_13</v>
          </cell>
          <cell r="H68" t="str">
            <v>13</v>
          </cell>
          <cell r="I68" t="str">
            <v>ОТМ 13 Капитальный ремонт нефтепромыслового оборудования</v>
          </cell>
          <cell r="K68" t="str">
            <v>тыс.тенге</v>
          </cell>
        </row>
        <row r="69">
          <cell r="A69" t="str">
            <v>-_14Н</v>
          </cell>
          <cell r="H69" t="str">
            <v>14Н</v>
          </cell>
          <cell r="I69" t="str">
            <v>ОТМ 14 Капитальный ремонт энергетического оборудования</v>
          </cell>
          <cell r="K69" t="str">
            <v>объект</v>
          </cell>
        </row>
        <row r="70">
          <cell r="A70" t="str">
            <v>S_14</v>
          </cell>
          <cell r="H70" t="str">
            <v>14</v>
          </cell>
          <cell r="I70" t="str">
            <v>ОТМ 14 Капитальный ремонт энергетического оборудования</v>
          </cell>
          <cell r="K70" t="str">
            <v>тыс.тенге</v>
          </cell>
        </row>
        <row r="71">
          <cell r="A71" t="str">
            <v>-_15Н</v>
          </cell>
          <cell r="H71" t="str">
            <v>15Н</v>
          </cell>
          <cell r="I71" t="str">
            <v>ОТМ 15 Автоматизация технологических процессов</v>
          </cell>
          <cell r="K71" t="str">
            <v>объект</v>
          </cell>
        </row>
        <row r="72">
          <cell r="A72" t="str">
            <v>S_15</v>
          </cell>
          <cell r="H72" t="str">
            <v>15</v>
          </cell>
          <cell r="I72" t="str">
            <v>ОТМ 15 Автоматизация технологических процессов</v>
          </cell>
          <cell r="K72" t="str">
            <v>тыс.тенге</v>
          </cell>
        </row>
        <row r="73">
          <cell r="A73" t="str">
            <v>-_16Н</v>
          </cell>
          <cell r="H73" t="str">
            <v>16Н</v>
          </cell>
          <cell r="I73" t="str">
            <v>ОТМ 16 Охрана труда, промышленная безопасность, окр. среда и ЧС</v>
          </cell>
        </row>
        <row r="74">
          <cell r="A74" t="str">
            <v>S_16</v>
          </cell>
          <cell r="H74" t="str">
            <v>16</v>
          </cell>
          <cell r="I74" t="str">
            <v>ОТМ 16 Охрана труда, промышленная безопасность, окр. среда и ЧС</v>
          </cell>
          <cell r="K74" t="str">
            <v>тыс.тенге</v>
          </cell>
        </row>
        <row r="75">
          <cell r="A75" t="str">
            <v>-_17Н</v>
          </cell>
          <cell r="H75" t="str">
            <v>17Н</v>
          </cell>
          <cell r="I75" t="str">
            <v>ОТМ 17 Капитальное строительство</v>
          </cell>
          <cell r="K75" t="str">
            <v>объект</v>
          </cell>
        </row>
        <row r="76">
          <cell r="A76" t="str">
            <v>I_17</v>
          </cell>
          <cell r="H76" t="str">
            <v>17</v>
          </cell>
          <cell r="I76" t="str">
            <v>ОТМ 17 Капитальное строительство</v>
          </cell>
          <cell r="K76" t="str">
            <v>тыс.тенге</v>
          </cell>
        </row>
        <row r="77">
          <cell r="A77" t="str">
            <v>-_1.4.2</v>
          </cell>
          <cell r="H77" t="str">
            <v>1.4.2</v>
          </cell>
          <cell r="I77" t="str">
            <v>Проект увеличения уровня добычи нефти</v>
          </cell>
        </row>
        <row r="78">
          <cell r="A78" t="str">
            <v>-_</v>
          </cell>
          <cell r="I78" t="str">
            <v>Производственные целевые показатели проекта в натуральном выражении</v>
          </cell>
          <cell r="K78" t="str">
            <v>тыс. тонн</v>
          </cell>
        </row>
        <row r="79">
          <cell r="A79" t="str">
            <v>-_</v>
          </cell>
          <cell r="I79" t="str">
            <v>Оценка доходов по проекту</v>
          </cell>
          <cell r="K79" t="str">
            <v>тыс.тенге</v>
          </cell>
        </row>
        <row r="80">
          <cell r="A80" t="str">
            <v>-_</v>
          </cell>
          <cell r="I80" t="str">
            <v>Всего затраты на ОТМ по проекту</v>
          </cell>
          <cell r="K80" t="str">
            <v>тыс.тенге</v>
          </cell>
        </row>
        <row r="81">
          <cell r="A81" t="str">
            <v>-_</v>
          </cell>
          <cell r="I81" t="str">
            <v>В том числе по основным программам:</v>
          </cell>
        </row>
        <row r="82">
          <cell r="A82" t="str">
            <v>-_18Н</v>
          </cell>
          <cell r="H82" t="str">
            <v>18Н</v>
          </cell>
          <cell r="I82" t="str">
            <v>ОТМ 1 Гидроразрыв пласта (ГРП)</v>
          </cell>
          <cell r="K82" t="str">
            <v>скв</v>
          </cell>
        </row>
        <row r="83">
          <cell r="I83" t="str">
            <v>ГРП действующего фонда</v>
          </cell>
          <cell r="K83" t="str">
            <v>скв</v>
          </cell>
        </row>
        <row r="84">
          <cell r="A84" t="str">
            <v>S_18</v>
          </cell>
          <cell r="H84" t="str">
            <v>18</v>
          </cell>
          <cell r="I84" t="str">
            <v>ОТМ 1 Гидроразрыв пласта (ГРП)</v>
          </cell>
          <cell r="K84" t="str">
            <v>тыс.тенге</v>
          </cell>
        </row>
        <row r="85">
          <cell r="A85" t="str">
            <v>-_19Н</v>
          </cell>
          <cell r="H85" t="str">
            <v>19Н</v>
          </cell>
          <cell r="I85" t="str">
            <v>ОТМ 2 Регулирование закачки</v>
          </cell>
          <cell r="K85" t="str">
            <v>скв</v>
          </cell>
        </row>
        <row r="86">
          <cell r="I86" t="str">
            <v>потокоотклоняющий состав</v>
          </cell>
          <cell r="K86" t="str">
            <v>скв</v>
          </cell>
        </row>
        <row r="87">
          <cell r="A87" t="str">
            <v>S_19</v>
          </cell>
          <cell r="H87" t="str">
            <v>19</v>
          </cell>
          <cell r="I87" t="str">
            <v>ОТМ 2 Регулирование закачки</v>
          </cell>
          <cell r="K87" t="str">
            <v>тыс.тенге</v>
          </cell>
        </row>
        <row r="88">
          <cell r="A88" t="str">
            <v>-_20Н</v>
          </cell>
          <cell r="H88" t="str">
            <v>20Н</v>
          </cell>
          <cell r="I88" t="str">
            <v>ОТМ 3 Бурение эксплуатационных скважин</v>
          </cell>
          <cell r="K88" t="str">
            <v>скв</v>
          </cell>
        </row>
        <row r="89">
          <cell r="I89" t="str">
            <v>заканчивание  скважин с ГРП</v>
          </cell>
          <cell r="K89" t="str">
            <v>скв</v>
          </cell>
        </row>
        <row r="90">
          <cell r="A90" t="str">
            <v>I_20</v>
          </cell>
          <cell r="H90" t="str">
            <v>20</v>
          </cell>
          <cell r="I90" t="str">
            <v>ОТМ 3 Бурение эксплуатационных скважин</v>
          </cell>
          <cell r="K90" t="str">
            <v>тыс.тенге</v>
          </cell>
        </row>
        <row r="91">
          <cell r="A91" t="str">
            <v>-_21Н</v>
          </cell>
          <cell r="H91" t="str">
            <v>21Н</v>
          </cell>
          <cell r="I91" t="str">
            <v>ОТМ 4 Зарезка второго ствола</v>
          </cell>
          <cell r="K91" t="str">
            <v>скв</v>
          </cell>
        </row>
        <row r="92">
          <cell r="A92" t="str">
            <v>I_21</v>
          </cell>
          <cell r="H92" t="str">
            <v>21</v>
          </cell>
          <cell r="I92" t="str">
            <v>ОТМ 4 Зарезка второго ствола</v>
          </cell>
          <cell r="K92" t="str">
            <v>тыс.тенге</v>
          </cell>
        </row>
        <row r="93">
          <cell r="A93" t="str">
            <v>-_22Н</v>
          </cell>
          <cell r="H93" t="str">
            <v>22Н</v>
          </cell>
          <cell r="I93" t="str">
            <v>ОТМ 5 Капитальное строительство</v>
          </cell>
        </row>
        <row r="94">
          <cell r="A94" t="str">
            <v>I_22</v>
          </cell>
          <cell r="H94" t="str">
            <v>22</v>
          </cell>
          <cell r="I94" t="str">
            <v>ОТМ 5 Капитальное строительство</v>
          </cell>
          <cell r="K94" t="str">
            <v>тыс.тенге</v>
          </cell>
        </row>
        <row r="95">
          <cell r="A95" t="str">
            <v>-_23Н</v>
          </cell>
          <cell r="H95" t="str">
            <v>23Н</v>
          </cell>
          <cell r="I95" t="str">
            <v>ОТМ 6 Автоматизация технологических процессов</v>
          </cell>
        </row>
        <row r="96">
          <cell r="A96" t="str">
            <v>I_23</v>
          </cell>
          <cell r="H96" t="str">
            <v>23</v>
          </cell>
          <cell r="I96" t="str">
            <v>ОТМ 6 Автоматизация технологических процессов</v>
          </cell>
          <cell r="K96" t="str">
            <v>тыс.тенге</v>
          </cell>
        </row>
        <row r="97">
          <cell r="A97" t="str">
            <v>-_1.4.3</v>
          </cell>
          <cell r="H97" t="str">
            <v>1.4.3</v>
          </cell>
          <cell r="I97" t="str">
            <v>Проект прироста запасов нефти</v>
          </cell>
        </row>
        <row r="98">
          <cell r="A98" t="str">
            <v>-_</v>
          </cell>
          <cell r="I98" t="str">
            <v>Производственные целевые показатели проекта в натуральном выражении</v>
          </cell>
          <cell r="K98" t="str">
            <v>млн.тонн</v>
          </cell>
        </row>
        <row r="99">
          <cell r="A99" t="str">
            <v>-_</v>
          </cell>
          <cell r="I99" t="str">
            <v>Оценка доходов по проекту</v>
          </cell>
          <cell r="K99" t="str">
            <v>тыс.тенге</v>
          </cell>
        </row>
        <row r="100">
          <cell r="A100" t="str">
            <v>-_</v>
          </cell>
          <cell r="I100" t="str">
            <v>Всего затраты на ОТМ по проекту</v>
          </cell>
          <cell r="K100" t="str">
            <v>тыс.тенге</v>
          </cell>
        </row>
        <row r="101">
          <cell r="A101" t="str">
            <v>-_</v>
          </cell>
          <cell r="I101" t="str">
            <v>В том числе по основным программам:</v>
          </cell>
        </row>
        <row r="102">
          <cell r="A102" t="str">
            <v>-_24Н</v>
          </cell>
          <cell r="H102" t="str">
            <v>24Н</v>
          </cell>
          <cell r="I102" t="str">
            <v>ОТМ 1 Бурение поисково-разведочных скважин</v>
          </cell>
          <cell r="K102" t="str">
            <v>скв</v>
          </cell>
        </row>
        <row r="103">
          <cell r="A103" t="str">
            <v>I_24</v>
          </cell>
          <cell r="H103" t="str">
            <v>24</v>
          </cell>
          <cell r="I103" t="str">
            <v>ОТМ 1 Бурение поисково-разведочных скважин</v>
          </cell>
          <cell r="K103" t="str">
            <v>тыс.тенге</v>
          </cell>
        </row>
        <row r="104">
          <cell r="A104" t="str">
            <v>-_25Н</v>
          </cell>
          <cell r="H104" t="str">
            <v>25Н</v>
          </cell>
          <cell r="I104" t="str">
            <v>ОТМ 2 Геофизические работы</v>
          </cell>
        </row>
        <row r="105">
          <cell r="I105" t="str">
            <v>сейсмика 2Д на новых территориях</v>
          </cell>
          <cell r="K105" t="str">
            <v>пог.км</v>
          </cell>
        </row>
        <row r="106">
          <cell r="I106" t="str">
            <v>сейсмика 3Д на новых территориях</v>
          </cell>
          <cell r="K106" t="str">
            <v>км2</v>
          </cell>
        </row>
        <row r="107">
          <cell r="A107" t="str">
            <v>I_25</v>
          </cell>
          <cell r="H107" t="str">
            <v>25</v>
          </cell>
          <cell r="I107" t="str">
            <v>ОТМ 2 Геофизические работы</v>
          </cell>
          <cell r="K107" t="str">
            <v>тыс.тенге</v>
          </cell>
        </row>
        <row r="108">
          <cell r="A108" t="str">
            <v>-_25Н</v>
          </cell>
          <cell r="H108" t="str">
            <v>25Н</v>
          </cell>
          <cell r="I108" t="str">
            <v>ОТМ 3 Бурение эксплуатационных скважин</v>
          </cell>
        </row>
        <row r="109">
          <cell r="A109" t="str">
            <v>I_26</v>
          </cell>
          <cell r="H109" t="str">
            <v>26</v>
          </cell>
          <cell r="I109" t="str">
            <v>ОТМ 3 Бурение эксплуатационных скважин</v>
          </cell>
          <cell r="K109" t="str">
            <v>тыс.тенге</v>
          </cell>
        </row>
        <row r="110">
          <cell r="A110" t="str">
            <v>-_27Н</v>
          </cell>
          <cell r="H110" t="str">
            <v>27Н</v>
          </cell>
          <cell r="I110" t="str">
            <v>ОТМ 4 Капитальное строительство</v>
          </cell>
        </row>
        <row r="111">
          <cell r="A111" t="str">
            <v>I_27</v>
          </cell>
          <cell r="H111" t="str">
            <v>27</v>
          </cell>
          <cell r="I111" t="str">
            <v>ОТМ 4 Капитальное строительство</v>
          </cell>
          <cell r="K111" t="str">
            <v>тыс.тенге</v>
          </cell>
        </row>
        <row r="112">
          <cell r="A112" t="str">
            <v>-_Д2</v>
          </cell>
          <cell r="H112" t="str">
            <v>Д2</v>
          </cell>
          <cell r="I112" t="str">
            <v>переработка  нефти</v>
          </cell>
        </row>
        <row r="113">
          <cell r="A113" t="str">
            <v>-_2.1</v>
          </cell>
          <cell r="H113" t="str">
            <v>2.1</v>
          </cell>
          <cell r="I113" t="str">
            <v>Объем производства</v>
          </cell>
          <cell r="K113" t="str">
            <v>тыс. тонн</v>
          </cell>
        </row>
        <row r="114">
          <cell r="A114" t="str">
            <v>-_2.2</v>
          </cell>
          <cell r="H114" t="str">
            <v>2.2</v>
          </cell>
          <cell r="I114" t="str">
            <v>Оценка доходов по виду деятельности</v>
          </cell>
          <cell r="K114" t="str">
            <v>тыс.тенге</v>
          </cell>
        </row>
        <row r="115">
          <cell r="A115" t="str">
            <v>-_2.3</v>
          </cell>
          <cell r="H115" t="str">
            <v>2.3</v>
          </cell>
          <cell r="I115" t="str">
            <v>Всего затраты на ОТМ по виду деятельности</v>
          </cell>
          <cell r="K115" t="str">
            <v>тыс.тенге</v>
          </cell>
        </row>
        <row r="116">
          <cell r="A116" t="str">
            <v>-_2.4</v>
          </cell>
          <cell r="H116" t="str">
            <v>2.4</v>
          </cell>
          <cell r="I116" t="str">
            <v>В том числе по основным проектам</v>
          </cell>
        </row>
        <row r="117">
          <cell r="A117" t="str">
            <v>-_2.4.1</v>
          </cell>
          <cell r="H117" t="str">
            <v>2.4.1</v>
          </cell>
          <cell r="I117" t="str">
            <v>Проект 1</v>
          </cell>
        </row>
        <row r="118">
          <cell r="A118" t="str">
            <v>-_</v>
          </cell>
          <cell r="I118" t="str">
            <v>Производственные целевые показатели проекта в натуральном выражении</v>
          </cell>
        </row>
        <row r="119">
          <cell r="A119" t="str">
            <v>-_</v>
          </cell>
          <cell r="I119" t="str">
            <v>Оценка доходов по проекту</v>
          </cell>
          <cell r="K119" t="str">
            <v>тыс.тенге</v>
          </cell>
        </row>
        <row r="120">
          <cell r="A120" t="str">
            <v>-_</v>
          </cell>
          <cell r="I120" t="str">
            <v>Всего затраты на ОТМ по проекту</v>
          </cell>
          <cell r="K120" t="str">
            <v>тыс.тенге</v>
          </cell>
        </row>
        <row r="121">
          <cell r="A121" t="str">
            <v>-_</v>
          </cell>
          <cell r="I121" t="str">
            <v>В том числе по основным программам:</v>
          </cell>
        </row>
        <row r="122">
          <cell r="A122" t="str">
            <v>-_28Н</v>
          </cell>
          <cell r="H122" t="str">
            <v>28Н</v>
          </cell>
          <cell r="I122" t="str">
            <v>ОТМ 1             (в натуральном выражении)</v>
          </cell>
        </row>
        <row r="123">
          <cell r="A123" t="str">
            <v>-_28</v>
          </cell>
          <cell r="H123" t="str">
            <v>28</v>
          </cell>
          <cell r="I123" t="str">
            <v>ОТМ 1             (в стоимостном выражении)</v>
          </cell>
          <cell r="K123" t="str">
            <v>тыс.тенге</v>
          </cell>
        </row>
        <row r="124">
          <cell r="A124" t="str">
            <v>-_29Н</v>
          </cell>
          <cell r="H124" t="str">
            <v>29Н</v>
          </cell>
          <cell r="I124" t="str">
            <v>ОТМ 2             (в натуральном выражении)</v>
          </cell>
        </row>
        <row r="125">
          <cell r="A125" t="str">
            <v>-_29</v>
          </cell>
          <cell r="H125" t="str">
            <v>29</v>
          </cell>
          <cell r="I125" t="str">
            <v>ОТМ 2             (в стоимостном выражении)</v>
          </cell>
          <cell r="K125" t="str">
            <v>тыс.тенге</v>
          </cell>
        </row>
        <row r="126">
          <cell r="A126" t="str">
            <v>-_30Н</v>
          </cell>
          <cell r="H126" t="str">
            <v>30Н</v>
          </cell>
          <cell r="I126" t="str">
            <v>ОТМ 3             (в натуральном выражении)</v>
          </cell>
        </row>
        <row r="127">
          <cell r="A127" t="str">
            <v>-_30</v>
          </cell>
          <cell r="H127" t="str">
            <v>30</v>
          </cell>
          <cell r="I127" t="str">
            <v>ОТМ 3             (в стоимостном выражении)</v>
          </cell>
          <cell r="K127" t="str">
            <v>тыс.тенге</v>
          </cell>
        </row>
        <row r="128">
          <cell r="A128" t="str">
            <v>-_31Н</v>
          </cell>
          <cell r="H128" t="str">
            <v>31Н</v>
          </cell>
          <cell r="I128" t="str">
            <v>ОТМ 4             (в натуральном выражении)</v>
          </cell>
        </row>
        <row r="129">
          <cell r="A129" t="str">
            <v>-_31</v>
          </cell>
          <cell r="H129" t="str">
            <v>31</v>
          </cell>
          <cell r="I129" t="str">
            <v>ОТМ 4             (в стоимостном выражении)</v>
          </cell>
          <cell r="K129" t="str">
            <v>тыс.тенге</v>
          </cell>
        </row>
        <row r="131">
          <cell r="A131" t="str">
            <v>-_</v>
          </cell>
          <cell r="I131" t="str">
            <v>,,,</v>
          </cell>
        </row>
        <row r="132">
          <cell r="A132" t="str">
            <v>-_2.4.2</v>
          </cell>
          <cell r="H132" t="str">
            <v>2.4.2</v>
          </cell>
          <cell r="I132" t="str">
            <v>Проект 2</v>
          </cell>
        </row>
        <row r="133">
          <cell r="A133" t="str">
            <v>-_</v>
          </cell>
          <cell r="I133" t="str">
            <v>Производственные целевые показатели проекта в натуральном выражении</v>
          </cell>
        </row>
        <row r="134">
          <cell r="A134" t="str">
            <v>-_</v>
          </cell>
          <cell r="I134" t="str">
            <v>Оценка доходов по проекту</v>
          </cell>
          <cell r="K134" t="str">
            <v>тыс.тенге</v>
          </cell>
        </row>
        <row r="135">
          <cell r="A135" t="str">
            <v>-_</v>
          </cell>
          <cell r="I135" t="str">
            <v>Всего затраты на ОТМ по проекту</v>
          </cell>
          <cell r="K135" t="str">
            <v>тыс.тенге</v>
          </cell>
        </row>
        <row r="136">
          <cell r="A136" t="str">
            <v>-_</v>
          </cell>
          <cell r="I136" t="str">
            <v>В том числе по основным программам:</v>
          </cell>
        </row>
        <row r="137">
          <cell r="A137" t="str">
            <v>-_32Н</v>
          </cell>
          <cell r="H137" t="str">
            <v>32Н</v>
          </cell>
          <cell r="I137" t="str">
            <v>ОТМ 1             (в натуральном выражении)</v>
          </cell>
        </row>
        <row r="138">
          <cell r="A138" t="str">
            <v>-_32</v>
          </cell>
          <cell r="H138" t="str">
            <v>32</v>
          </cell>
          <cell r="I138" t="str">
            <v>ОТМ 1             (в стоимостном выражении)</v>
          </cell>
          <cell r="K138" t="str">
            <v>тыс.тенге</v>
          </cell>
        </row>
        <row r="139">
          <cell r="A139" t="str">
            <v>-_33Н</v>
          </cell>
          <cell r="H139" t="str">
            <v>33Н</v>
          </cell>
          <cell r="I139" t="str">
            <v>ОТМ 2             (в натуральном выражении)</v>
          </cell>
        </row>
        <row r="140">
          <cell r="A140" t="str">
            <v>-_33</v>
          </cell>
          <cell r="H140" t="str">
            <v>33</v>
          </cell>
          <cell r="I140" t="str">
            <v>ОТМ 2             (в стоимостном выражении)</v>
          </cell>
          <cell r="K140" t="str">
            <v>тыс.тенге</v>
          </cell>
        </row>
        <row r="141">
          <cell r="A141" t="str">
            <v>-_34Н</v>
          </cell>
          <cell r="H141" t="str">
            <v>34Н</v>
          </cell>
          <cell r="I141" t="str">
            <v>ОТМ 3             (в натуральном выражении)</v>
          </cell>
        </row>
        <row r="142">
          <cell r="A142" t="str">
            <v>-_34</v>
          </cell>
          <cell r="H142" t="str">
            <v>34</v>
          </cell>
          <cell r="I142" t="str">
            <v>ОТМ 3             (в стоимостном выражении)</v>
          </cell>
          <cell r="K142" t="str">
            <v>тыс.тенге</v>
          </cell>
        </row>
        <row r="143">
          <cell r="A143" t="str">
            <v>-_35Н</v>
          </cell>
          <cell r="H143" t="str">
            <v>35Н</v>
          </cell>
          <cell r="I143" t="str">
            <v>ОТМ 4             (в натуральном выражении)</v>
          </cell>
        </row>
        <row r="144">
          <cell r="A144" t="str">
            <v>-_35</v>
          </cell>
          <cell r="H144" t="str">
            <v>35</v>
          </cell>
          <cell r="I144" t="str">
            <v>ОТМ 4             (в стоимостном выражении)</v>
          </cell>
          <cell r="K144" t="str">
            <v>тыс.тенге</v>
          </cell>
        </row>
        <row r="146">
          <cell r="A146" t="str">
            <v>-_</v>
          </cell>
          <cell r="I146" t="str">
            <v>,,,</v>
          </cell>
        </row>
        <row r="147">
          <cell r="A147" t="str">
            <v>-_2.4.3</v>
          </cell>
          <cell r="H147" t="str">
            <v>2.4.3</v>
          </cell>
          <cell r="I147" t="str">
            <v>Проект 3</v>
          </cell>
        </row>
        <row r="148">
          <cell r="A148" t="str">
            <v>-_</v>
          </cell>
          <cell r="I148" t="str">
            <v>Производственные целевые показатели проекта в натуральном выражении</v>
          </cell>
        </row>
        <row r="149">
          <cell r="A149" t="str">
            <v>-_</v>
          </cell>
          <cell r="I149" t="str">
            <v>Оценка доходов по проекту</v>
          </cell>
          <cell r="K149" t="str">
            <v>тыс.тенге</v>
          </cell>
        </row>
        <row r="150">
          <cell r="A150" t="str">
            <v>-_</v>
          </cell>
          <cell r="I150" t="str">
            <v>Всего затраты на ОТМ по проекту</v>
          </cell>
          <cell r="K150" t="str">
            <v>тыс.тенге</v>
          </cell>
        </row>
        <row r="151">
          <cell r="A151" t="str">
            <v>-_</v>
          </cell>
          <cell r="I151" t="str">
            <v>В том числе по основным программам:</v>
          </cell>
        </row>
        <row r="152">
          <cell r="A152" t="str">
            <v>-_36Н</v>
          </cell>
          <cell r="H152" t="str">
            <v>36Н</v>
          </cell>
          <cell r="I152" t="str">
            <v>ОТМ 1             (в натуральном выражении)</v>
          </cell>
        </row>
        <row r="153">
          <cell r="A153" t="str">
            <v>-_36</v>
          </cell>
          <cell r="H153" t="str">
            <v>36</v>
          </cell>
          <cell r="I153" t="str">
            <v>ОТМ 1             (в стоимостном выражении)</v>
          </cell>
          <cell r="K153" t="str">
            <v>тыс.тенге</v>
          </cell>
        </row>
        <row r="154">
          <cell r="A154" t="str">
            <v>-_37Н</v>
          </cell>
          <cell r="H154" t="str">
            <v>37Н</v>
          </cell>
          <cell r="I154" t="str">
            <v>ОТМ 2             (в натуральном выражении)</v>
          </cell>
        </row>
        <row r="155">
          <cell r="A155" t="str">
            <v>-_37</v>
          </cell>
          <cell r="H155" t="str">
            <v>37</v>
          </cell>
          <cell r="I155" t="str">
            <v>ОТМ 2             (в стоимостном выражении)</v>
          </cell>
          <cell r="K155" t="str">
            <v>тыс.тенге</v>
          </cell>
        </row>
        <row r="156">
          <cell r="A156" t="str">
            <v>-_38Н</v>
          </cell>
          <cell r="H156" t="str">
            <v>38Н</v>
          </cell>
          <cell r="I156" t="str">
            <v>ОТМ 3             (в натуральном выражении)</v>
          </cell>
        </row>
        <row r="157">
          <cell r="A157" t="str">
            <v>-_38</v>
          </cell>
          <cell r="H157" t="str">
            <v>38</v>
          </cell>
          <cell r="I157" t="str">
            <v>ОТМ 3             (в стоимостном выражении)</v>
          </cell>
          <cell r="K157" t="str">
            <v>тыс.тенге</v>
          </cell>
        </row>
        <row r="158">
          <cell r="A158" t="str">
            <v>-_39Н</v>
          </cell>
          <cell r="H158" t="str">
            <v>39Н</v>
          </cell>
          <cell r="I158" t="str">
            <v>ОТМ 4             (в натуральном выражении)</v>
          </cell>
        </row>
        <row r="159">
          <cell r="A159" t="str">
            <v>-_39</v>
          </cell>
          <cell r="H159" t="str">
            <v>39</v>
          </cell>
          <cell r="I159" t="str">
            <v>ОТМ 4             (в стоимостном выражении)</v>
          </cell>
          <cell r="K159" t="str">
            <v>тыс.тенге</v>
          </cell>
        </row>
        <row r="161">
          <cell r="A161" t="str">
            <v>-_</v>
          </cell>
          <cell r="I161" t="str">
            <v>,,,</v>
          </cell>
        </row>
        <row r="162">
          <cell r="A162" t="str">
            <v>-_Д3</v>
          </cell>
          <cell r="H162" t="str">
            <v>Д3</v>
          </cell>
          <cell r="I162" t="str">
            <v>добыча природного газа и конденсата</v>
          </cell>
        </row>
        <row r="163">
          <cell r="A163" t="str">
            <v>-_3.1</v>
          </cell>
          <cell r="H163" t="str">
            <v>3.1</v>
          </cell>
          <cell r="I163" t="str">
            <v>Объем производства</v>
          </cell>
          <cell r="K163" t="str">
            <v>млн. м3</v>
          </cell>
        </row>
        <row r="164">
          <cell r="A164" t="str">
            <v>-_3.2</v>
          </cell>
          <cell r="H164" t="str">
            <v>3.2</v>
          </cell>
          <cell r="I164" t="str">
            <v>Оценка доходов по виду деятельности</v>
          </cell>
          <cell r="K164" t="str">
            <v>тыс.тенге</v>
          </cell>
        </row>
        <row r="165">
          <cell r="A165" t="str">
            <v>-_3.3</v>
          </cell>
          <cell r="H165" t="str">
            <v>3.3</v>
          </cell>
          <cell r="I165" t="str">
            <v>Всего затраты на ОТМ по виду деятельности</v>
          </cell>
          <cell r="K165" t="str">
            <v>тыс.тенге</v>
          </cell>
        </row>
        <row r="166">
          <cell r="A166" t="str">
            <v>-_3.4</v>
          </cell>
          <cell r="H166" t="str">
            <v>3.4</v>
          </cell>
          <cell r="I166" t="str">
            <v>В том числе по основным проектам</v>
          </cell>
        </row>
        <row r="167">
          <cell r="A167" t="str">
            <v>-_3.4.1</v>
          </cell>
          <cell r="H167" t="str">
            <v>3.4.1</v>
          </cell>
          <cell r="I167" t="str">
            <v>Проект 1</v>
          </cell>
        </row>
        <row r="168">
          <cell r="A168" t="str">
            <v>-_</v>
          </cell>
          <cell r="I168" t="str">
            <v>Производственные целевые показатели проекта в натуральном выражении</v>
          </cell>
        </row>
        <row r="169">
          <cell r="A169" t="str">
            <v>-_</v>
          </cell>
          <cell r="I169" t="str">
            <v>Оценка доходов по проекту</v>
          </cell>
          <cell r="K169" t="str">
            <v>тыс.тенге</v>
          </cell>
        </row>
        <row r="170">
          <cell r="A170" t="str">
            <v>-_</v>
          </cell>
          <cell r="I170" t="str">
            <v>Всего затраты на ОТМ по проекту</v>
          </cell>
          <cell r="K170" t="str">
            <v>тыс.тенге</v>
          </cell>
        </row>
        <row r="171">
          <cell r="A171" t="str">
            <v>-_</v>
          </cell>
          <cell r="I171" t="str">
            <v>В том числе по основным программам:</v>
          </cell>
        </row>
        <row r="172">
          <cell r="A172" t="str">
            <v>-_40Н</v>
          </cell>
          <cell r="H172" t="str">
            <v>40Н</v>
          </cell>
          <cell r="I172" t="str">
            <v>ОТМ 1Капитальный ремонт скважин</v>
          </cell>
          <cell r="K172" t="str">
            <v>скв.</v>
          </cell>
        </row>
        <row r="173">
          <cell r="A173" t="str">
            <v>S_40</v>
          </cell>
          <cell r="H173" t="str">
            <v>40</v>
          </cell>
          <cell r="I173" t="str">
            <v>ОТМ 1Капитальный ремонт скважин</v>
          </cell>
          <cell r="K173" t="str">
            <v>тыс.тенге</v>
          </cell>
        </row>
        <row r="174">
          <cell r="A174" t="str">
            <v>-_41Н</v>
          </cell>
          <cell r="H174" t="str">
            <v>41Н</v>
          </cell>
          <cell r="I174" t="str">
            <v>ОТМ 2 Подземный ремонт скважин</v>
          </cell>
          <cell r="K174" t="str">
            <v>скв.</v>
          </cell>
        </row>
        <row r="175">
          <cell r="A175" t="str">
            <v>S_41</v>
          </cell>
          <cell r="H175" t="str">
            <v>41</v>
          </cell>
          <cell r="I175" t="str">
            <v>ОТМ 2 Подземный ремонт скважин</v>
          </cell>
          <cell r="K175" t="str">
            <v>тыс.тенге</v>
          </cell>
        </row>
        <row r="176">
          <cell r="A176" t="str">
            <v>-_42Н</v>
          </cell>
          <cell r="H176" t="str">
            <v>42Н</v>
          </cell>
          <cell r="I176" t="str">
            <v>ОТМ 3 Перфорационные работы</v>
          </cell>
          <cell r="K176" t="str">
            <v>скв.</v>
          </cell>
        </row>
        <row r="177">
          <cell r="I177" t="str">
            <v>перестрел добывающие</v>
          </cell>
          <cell r="K177" t="str">
            <v>скв.</v>
          </cell>
        </row>
        <row r="178">
          <cell r="I178" t="str">
            <v>перестрел нагнетательные</v>
          </cell>
          <cell r="K178" t="str">
            <v>скв.</v>
          </cell>
        </row>
        <row r="179">
          <cell r="I179" t="str">
            <v>дострел добывающие</v>
          </cell>
          <cell r="K179" t="str">
            <v>скв.</v>
          </cell>
        </row>
        <row r="180">
          <cell r="I180" t="str">
            <v>дострел нагнтательные</v>
          </cell>
          <cell r="K180" t="str">
            <v>скв.</v>
          </cell>
        </row>
        <row r="181">
          <cell r="I181" t="str">
            <v>депресионная перфорация</v>
          </cell>
          <cell r="K181" t="str">
            <v>скв.</v>
          </cell>
        </row>
        <row r="182">
          <cell r="A182" t="str">
            <v>S_42</v>
          </cell>
          <cell r="H182" t="str">
            <v>42</v>
          </cell>
          <cell r="I182" t="str">
            <v>ОТМ 3 Перфорационные работы</v>
          </cell>
          <cell r="K182" t="str">
            <v>тыс.тенге</v>
          </cell>
        </row>
        <row r="183">
          <cell r="A183" t="str">
            <v>-_43Н</v>
          </cell>
          <cell r="H183" t="str">
            <v>43Н</v>
          </cell>
          <cell r="I183" t="str">
            <v>ОТМ 4 Промыслово-геофизические работы</v>
          </cell>
          <cell r="K183" t="str">
            <v>скв.</v>
          </cell>
        </row>
        <row r="184">
          <cell r="A184" t="str">
            <v>S_43</v>
          </cell>
          <cell r="H184" t="str">
            <v>43</v>
          </cell>
          <cell r="I184" t="str">
            <v>ОТМ 4 Промыслово-геофизические работы</v>
          </cell>
          <cell r="K184" t="str">
            <v>тыс.тенге</v>
          </cell>
        </row>
        <row r="185">
          <cell r="A185" t="str">
            <v>-_44Н</v>
          </cell>
          <cell r="H185" t="str">
            <v>44Н</v>
          </cell>
          <cell r="I185" t="str">
            <v>ОТМ 5 Капитальный ремонт зданий и сооружении</v>
          </cell>
          <cell r="K185" t="str">
            <v>объект</v>
          </cell>
        </row>
        <row r="186">
          <cell r="A186" t="str">
            <v>S_44</v>
          </cell>
          <cell r="H186" t="str">
            <v>44</v>
          </cell>
          <cell r="I186" t="str">
            <v>ОТМ 5 Капитальный ремонт зданий и сооружении</v>
          </cell>
          <cell r="K186" t="str">
            <v>тыс.тенге</v>
          </cell>
        </row>
        <row r="187">
          <cell r="A187" t="str">
            <v>-_45Н</v>
          </cell>
          <cell r="H187" t="str">
            <v>45Н</v>
          </cell>
          <cell r="I187" t="str">
            <v>ОТМ  6 Капитальный ремонт трубопроводов</v>
          </cell>
          <cell r="K187" t="str">
            <v>км.</v>
          </cell>
        </row>
        <row r="188">
          <cell r="A188" t="str">
            <v>S_45</v>
          </cell>
          <cell r="H188" t="str">
            <v>45</v>
          </cell>
          <cell r="I188" t="str">
            <v>ОТМ  6 Капитальный ремонт трубопроводов</v>
          </cell>
          <cell r="K188" t="str">
            <v>тыс.тенге</v>
          </cell>
        </row>
        <row r="189">
          <cell r="A189" t="str">
            <v>-_46Н</v>
          </cell>
          <cell r="H189" t="str">
            <v>46Н</v>
          </cell>
          <cell r="I189" t="str">
            <v>ОТМ 7 Капитальный ремонт нефтепромыслового оборудования</v>
          </cell>
          <cell r="K189" t="str">
            <v>объект</v>
          </cell>
        </row>
        <row r="190">
          <cell r="A190" t="str">
            <v>S_46</v>
          </cell>
          <cell r="H190" t="str">
            <v>46</v>
          </cell>
          <cell r="I190" t="str">
            <v>ОТМ 7 Капитальный ремонт нефтепромыслового оборудования</v>
          </cell>
          <cell r="K190" t="str">
            <v>тыс.тенге</v>
          </cell>
        </row>
        <row r="191">
          <cell r="A191" t="str">
            <v>-_47Н</v>
          </cell>
          <cell r="H191" t="str">
            <v>47Н</v>
          </cell>
          <cell r="I191" t="str">
            <v>ОТМ 8 Капитальный ремонт энергетического оборудования</v>
          </cell>
          <cell r="K191" t="str">
            <v>объект</v>
          </cell>
        </row>
        <row r="192">
          <cell r="A192" t="str">
            <v>S_47</v>
          </cell>
          <cell r="H192" t="str">
            <v>47</v>
          </cell>
          <cell r="I192" t="str">
            <v>ОТМ 8 Капитальный ремонт энергетического оборудования</v>
          </cell>
          <cell r="K192" t="str">
            <v>тыс.тенге</v>
          </cell>
        </row>
        <row r="194">
          <cell r="A194" t="str">
            <v>-_</v>
          </cell>
          <cell r="I194" t="str">
            <v>,,,</v>
          </cell>
        </row>
        <row r="195">
          <cell r="A195" t="str">
            <v>-_3.4.2</v>
          </cell>
          <cell r="H195" t="str">
            <v>3.4.2</v>
          </cell>
          <cell r="I195" t="str">
            <v>Проект 2</v>
          </cell>
        </row>
        <row r="196">
          <cell r="A196" t="str">
            <v>-_</v>
          </cell>
          <cell r="I196" t="str">
            <v>Производственные целевые показатели проекта в натуральном выражении</v>
          </cell>
        </row>
        <row r="197">
          <cell r="A197" t="str">
            <v>-_</v>
          </cell>
          <cell r="I197" t="str">
            <v>Оценка доходов по проекту</v>
          </cell>
          <cell r="K197" t="str">
            <v>тыс.тенге</v>
          </cell>
        </row>
        <row r="198">
          <cell r="A198" t="str">
            <v>-_</v>
          </cell>
          <cell r="I198" t="str">
            <v>Всего затраты на ОТМ по проекту</v>
          </cell>
          <cell r="K198" t="str">
            <v>тыс.тенге</v>
          </cell>
        </row>
        <row r="199">
          <cell r="A199" t="str">
            <v>-_</v>
          </cell>
          <cell r="I199" t="str">
            <v>В том числе по основным программам:</v>
          </cell>
        </row>
        <row r="200">
          <cell r="A200" t="str">
            <v>-_48Н</v>
          </cell>
          <cell r="H200" t="str">
            <v>48Н</v>
          </cell>
          <cell r="I200" t="str">
            <v>ОТМ 1             (в натуральном выражении)</v>
          </cell>
        </row>
        <row r="201">
          <cell r="A201" t="str">
            <v>-_48</v>
          </cell>
          <cell r="H201" t="str">
            <v>48</v>
          </cell>
          <cell r="I201" t="str">
            <v>ОТМ 1             (в стоимостном выражении)</v>
          </cell>
          <cell r="K201" t="str">
            <v>тыс.тенге</v>
          </cell>
        </row>
        <row r="202">
          <cell r="A202" t="str">
            <v>-_49Н</v>
          </cell>
          <cell r="H202" t="str">
            <v>49Н</v>
          </cell>
          <cell r="I202" t="str">
            <v>ОТМ 2             (в натуральном выражении)</v>
          </cell>
        </row>
        <row r="203">
          <cell r="A203" t="str">
            <v>-_49</v>
          </cell>
          <cell r="H203" t="str">
            <v>49</v>
          </cell>
          <cell r="I203" t="str">
            <v>ОТМ 2             (в стоимостном выражении)</v>
          </cell>
          <cell r="K203" t="str">
            <v>тыс.тенге</v>
          </cell>
        </row>
        <row r="204">
          <cell r="A204" t="str">
            <v>-_50Н</v>
          </cell>
          <cell r="H204" t="str">
            <v>50Н</v>
          </cell>
          <cell r="I204" t="str">
            <v>ОТМ 3             (в натуральном выражении)</v>
          </cell>
        </row>
        <row r="205">
          <cell r="A205" t="str">
            <v>-_50</v>
          </cell>
          <cell r="H205" t="str">
            <v>50</v>
          </cell>
          <cell r="I205" t="str">
            <v>ОТМ 3             (в стоимостном выражении)</v>
          </cell>
          <cell r="K205" t="str">
            <v>тыс.тенге</v>
          </cell>
        </row>
        <row r="206">
          <cell r="A206" t="str">
            <v>-_51Н</v>
          </cell>
          <cell r="H206" t="str">
            <v>51Н</v>
          </cell>
          <cell r="I206" t="str">
            <v>ОТМ 4             (в натуральном выражении)</v>
          </cell>
        </row>
        <row r="207">
          <cell r="A207" t="str">
            <v>-_51</v>
          </cell>
          <cell r="H207" t="str">
            <v>51</v>
          </cell>
          <cell r="I207" t="str">
            <v>ОТМ 4             (в стоимостном выражении)</v>
          </cell>
          <cell r="K207" t="str">
            <v>тыс.тенге</v>
          </cell>
        </row>
        <row r="209">
          <cell r="A209" t="str">
            <v>-_</v>
          </cell>
          <cell r="I209" t="str">
            <v>,,,</v>
          </cell>
        </row>
        <row r="210">
          <cell r="A210" t="str">
            <v>-_3.4.3</v>
          </cell>
          <cell r="H210" t="str">
            <v>3.4.3</v>
          </cell>
          <cell r="I210" t="str">
            <v>Проект 3</v>
          </cell>
        </row>
        <row r="211">
          <cell r="A211" t="str">
            <v>-_</v>
          </cell>
          <cell r="I211" t="str">
            <v>Производственные целевые показатели проекта в натуральном выражении</v>
          </cell>
        </row>
        <row r="212">
          <cell r="A212" t="str">
            <v>-_</v>
          </cell>
          <cell r="I212" t="str">
            <v>Оценка доходов по проекту</v>
          </cell>
          <cell r="K212" t="str">
            <v>тыс.тенге</v>
          </cell>
        </row>
        <row r="213">
          <cell r="A213" t="str">
            <v>-_</v>
          </cell>
          <cell r="I213" t="str">
            <v>Всего затраты на ОТМ по проекту</v>
          </cell>
          <cell r="K213" t="str">
            <v>тыс.тенге</v>
          </cell>
        </row>
        <row r="214">
          <cell r="A214" t="str">
            <v>-_</v>
          </cell>
          <cell r="I214" t="str">
            <v>В том числе по основным программам:</v>
          </cell>
        </row>
        <row r="215">
          <cell r="A215" t="str">
            <v>-_52Н</v>
          </cell>
          <cell r="H215" t="str">
            <v>52Н</v>
          </cell>
          <cell r="I215" t="str">
            <v>ОТМ 1             (в натуральном выражении)</v>
          </cell>
        </row>
        <row r="216">
          <cell r="A216" t="str">
            <v>-_52</v>
          </cell>
          <cell r="H216" t="str">
            <v>52</v>
          </cell>
          <cell r="I216" t="str">
            <v>ОТМ 1             (в стоимостном выражении)</v>
          </cell>
          <cell r="K216" t="str">
            <v>тыс.тенге</v>
          </cell>
        </row>
        <row r="217">
          <cell r="A217" t="str">
            <v>-_53Н</v>
          </cell>
          <cell r="H217" t="str">
            <v>53Н</v>
          </cell>
          <cell r="I217" t="str">
            <v>ОТМ 2             (в натуральном выражении)</v>
          </cell>
        </row>
        <row r="218">
          <cell r="A218" t="str">
            <v>-_53</v>
          </cell>
          <cell r="H218" t="str">
            <v>53</v>
          </cell>
          <cell r="I218" t="str">
            <v>ОТМ 2             (в стоимостном выражении)</v>
          </cell>
          <cell r="K218" t="str">
            <v>тыс.тенге</v>
          </cell>
        </row>
        <row r="219">
          <cell r="A219" t="str">
            <v>-_54Н</v>
          </cell>
          <cell r="H219" t="str">
            <v>54Н</v>
          </cell>
          <cell r="I219" t="str">
            <v>ОТМ 3             (в натуральном выражении)</v>
          </cell>
        </row>
        <row r="220">
          <cell r="A220" t="str">
            <v>-_54</v>
          </cell>
          <cell r="H220" t="str">
            <v>54</v>
          </cell>
          <cell r="I220" t="str">
            <v>ОТМ 3             (в стоимостном выражении)</v>
          </cell>
          <cell r="K220" t="str">
            <v>тыс.тенге</v>
          </cell>
        </row>
        <row r="221">
          <cell r="A221" t="str">
            <v>-_55Н</v>
          </cell>
          <cell r="H221" t="str">
            <v>55Н</v>
          </cell>
          <cell r="I221" t="str">
            <v>ОТМ 4             (в натуральном выражении)</v>
          </cell>
        </row>
        <row r="222">
          <cell r="A222" t="str">
            <v>-_55</v>
          </cell>
          <cell r="H222" t="str">
            <v>55</v>
          </cell>
          <cell r="I222" t="str">
            <v>ОТМ 4             (в стоимостном выражении)</v>
          </cell>
          <cell r="K222" t="str">
            <v>тыс.тенге</v>
          </cell>
        </row>
        <row r="224">
          <cell r="A224" t="str">
            <v>-_</v>
          </cell>
          <cell r="I224" t="str">
            <v>,,,</v>
          </cell>
        </row>
        <row r="225">
          <cell r="A225" t="str">
            <v>-_Д4</v>
          </cell>
          <cell r="H225" t="str">
            <v>Д4</v>
          </cell>
          <cell r="I225" t="str">
            <v>переработка газа и конденсата</v>
          </cell>
        </row>
        <row r="226">
          <cell r="A226" t="str">
            <v>-_4.1</v>
          </cell>
          <cell r="H226" t="str">
            <v>4.1</v>
          </cell>
          <cell r="I226" t="str">
            <v>Объем производства</v>
          </cell>
          <cell r="K226" t="str">
            <v>млн. м3</v>
          </cell>
        </row>
        <row r="227">
          <cell r="A227" t="str">
            <v>-_4.2</v>
          </cell>
          <cell r="H227" t="str">
            <v>4.2</v>
          </cell>
          <cell r="I227" t="str">
            <v>Оценка доходов по виду деятельности</v>
          </cell>
          <cell r="K227" t="str">
            <v>тыс.тенге</v>
          </cell>
        </row>
        <row r="228">
          <cell r="A228" t="str">
            <v>-_4.3</v>
          </cell>
          <cell r="H228" t="str">
            <v>4.3</v>
          </cell>
          <cell r="I228" t="str">
            <v>Всего затраты на ОТМ по виду деятельности</v>
          </cell>
          <cell r="K228" t="str">
            <v>тыс.тенге</v>
          </cell>
        </row>
        <row r="229">
          <cell r="A229" t="str">
            <v>-_4.4</v>
          </cell>
          <cell r="H229" t="str">
            <v>4.4</v>
          </cell>
          <cell r="I229" t="str">
            <v>В том числе по основным проектам</v>
          </cell>
        </row>
        <row r="230">
          <cell r="A230" t="str">
            <v>-_4.4.1</v>
          </cell>
          <cell r="H230" t="str">
            <v>4.4.1</v>
          </cell>
          <cell r="I230" t="str">
            <v>Проект 1</v>
          </cell>
        </row>
        <row r="231">
          <cell r="A231" t="str">
            <v>-_</v>
          </cell>
          <cell r="I231" t="str">
            <v>Производственные целевые показатели проекта в натуральном выражении</v>
          </cell>
        </row>
        <row r="232">
          <cell r="A232" t="str">
            <v>-_</v>
          </cell>
          <cell r="I232" t="str">
            <v>Оценка доходов по проекту</v>
          </cell>
          <cell r="K232" t="str">
            <v>тыс.тенге</v>
          </cell>
        </row>
        <row r="233">
          <cell r="A233" t="str">
            <v>-_</v>
          </cell>
          <cell r="I233" t="str">
            <v>Всего затраты на ОТМ по проекту</v>
          </cell>
          <cell r="K233" t="str">
            <v>тыс.тенге</v>
          </cell>
        </row>
        <row r="234">
          <cell r="A234" t="str">
            <v>-_</v>
          </cell>
          <cell r="I234" t="str">
            <v>В том числе по основным программам:</v>
          </cell>
        </row>
        <row r="235">
          <cell r="A235" t="str">
            <v>-_56Н</v>
          </cell>
          <cell r="H235" t="str">
            <v>56Н</v>
          </cell>
          <cell r="I235" t="str">
            <v>ОТМ 1 Капитальный ремонт зданий и сооружений</v>
          </cell>
        </row>
        <row r="236">
          <cell r="A236" t="str">
            <v>S_56</v>
          </cell>
          <cell r="H236" t="str">
            <v>56</v>
          </cell>
          <cell r="I236" t="str">
            <v>ОТМ 1 Капитальный ремонт зданий и сооружений</v>
          </cell>
          <cell r="K236" t="str">
            <v>тыс.тенге</v>
          </cell>
        </row>
        <row r="237">
          <cell r="A237" t="str">
            <v>-_57Н</v>
          </cell>
          <cell r="H237" t="str">
            <v>57Н</v>
          </cell>
          <cell r="I237" t="str">
            <v>ОТМ 2 Ремонт и обслуживание ГМК</v>
          </cell>
        </row>
        <row r="238">
          <cell r="A238" t="str">
            <v>S_57</v>
          </cell>
          <cell r="H238" t="str">
            <v>57</v>
          </cell>
          <cell r="I238" t="str">
            <v>ОТМ 2 Ремонт и обслуживание ГМК</v>
          </cell>
          <cell r="K238" t="str">
            <v>тыс.тенге</v>
          </cell>
        </row>
        <row r="239">
          <cell r="A239" t="str">
            <v>-_58Н</v>
          </cell>
          <cell r="H239" t="str">
            <v>58Н</v>
          </cell>
          <cell r="I239" t="str">
            <v>ОТМ 3             (в натуральном выражении)</v>
          </cell>
        </row>
        <row r="240">
          <cell r="A240" t="str">
            <v>-_58</v>
          </cell>
          <cell r="H240" t="str">
            <v>58</v>
          </cell>
          <cell r="I240" t="str">
            <v>ОТМ 3             (в стоимостном выражении)</v>
          </cell>
          <cell r="K240" t="str">
            <v>тыс.тенге</v>
          </cell>
        </row>
        <row r="241">
          <cell r="A241" t="str">
            <v>-_59Н</v>
          </cell>
          <cell r="H241" t="str">
            <v>59Н</v>
          </cell>
          <cell r="I241" t="str">
            <v>ОТМ 4             (в натуральном выражении)</v>
          </cell>
        </row>
        <row r="242">
          <cell r="A242" t="str">
            <v>-_59</v>
          </cell>
          <cell r="H242" t="str">
            <v>59</v>
          </cell>
          <cell r="I242" t="str">
            <v>ОТМ 4             (в стоимостном выражении)</v>
          </cell>
          <cell r="K242" t="str">
            <v>тыс.тенге</v>
          </cell>
        </row>
        <row r="244">
          <cell r="A244" t="str">
            <v>-_</v>
          </cell>
          <cell r="I244" t="str">
            <v>,,,</v>
          </cell>
        </row>
        <row r="245">
          <cell r="A245" t="str">
            <v>-_4.4.2</v>
          </cell>
          <cell r="H245" t="str">
            <v>4.4.2</v>
          </cell>
          <cell r="I245" t="str">
            <v>Проект 2</v>
          </cell>
        </row>
        <row r="246">
          <cell r="A246" t="str">
            <v>-_</v>
          </cell>
          <cell r="I246" t="str">
            <v>Производственные целевые показатели проекта в натуральном выражении</v>
          </cell>
        </row>
        <row r="247">
          <cell r="A247" t="str">
            <v>-_</v>
          </cell>
          <cell r="I247" t="str">
            <v>Оценка доходов по проекту</v>
          </cell>
          <cell r="K247" t="str">
            <v>тыс.тенге</v>
          </cell>
        </row>
        <row r="248">
          <cell r="A248" t="str">
            <v>-_</v>
          </cell>
          <cell r="I248" t="str">
            <v>Всего затраты на ОТМ по проекту</v>
          </cell>
          <cell r="K248" t="str">
            <v>тыс.тенге</v>
          </cell>
        </row>
        <row r="249">
          <cell r="A249" t="str">
            <v>-_</v>
          </cell>
          <cell r="I249" t="str">
            <v>В том числе по основным программам:</v>
          </cell>
        </row>
        <row r="250">
          <cell r="A250" t="str">
            <v>-_60Н</v>
          </cell>
          <cell r="H250" t="str">
            <v>60Н</v>
          </cell>
          <cell r="I250" t="str">
            <v>ОТМ 1             (в натуральном выражении)</v>
          </cell>
        </row>
        <row r="251">
          <cell r="A251" t="str">
            <v>-_60</v>
          </cell>
          <cell r="H251" t="str">
            <v>60</v>
          </cell>
          <cell r="I251" t="str">
            <v>ОТМ 1             (в стоимостном выражении)</v>
          </cell>
          <cell r="K251" t="str">
            <v>тыс.тенге</v>
          </cell>
        </row>
        <row r="252">
          <cell r="A252" t="str">
            <v>-_61Н</v>
          </cell>
          <cell r="H252" t="str">
            <v>61Н</v>
          </cell>
          <cell r="I252" t="str">
            <v>ОТМ 2             (в натуральном выражении)</v>
          </cell>
        </row>
        <row r="253">
          <cell r="A253" t="str">
            <v>-_61</v>
          </cell>
          <cell r="H253" t="str">
            <v>61</v>
          </cell>
          <cell r="I253" t="str">
            <v>ОТМ 2             (в стоимостном выражении)</v>
          </cell>
          <cell r="K253" t="str">
            <v>тыс.тенге</v>
          </cell>
        </row>
        <row r="254">
          <cell r="A254" t="str">
            <v>-_62Н</v>
          </cell>
          <cell r="H254" t="str">
            <v>62Н</v>
          </cell>
          <cell r="I254" t="str">
            <v>ОТМ 3             (в натуральном выражении)</v>
          </cell>
        </row>
        <row r="255">
          <cell r="A255" t="str">
            <v>-_62</v>
          </cell>
          <cell r="H255" t="str">
            <v>62</v>
          </cell>
          <cell r="I255" t="str">
            <v>ОТМ 3             (в стоимостном выражении)</v>
          </cell>
          <cell r="K255" t="str">
            <v>тыс.тенге</v>
          </cell>
        </row>
        <row r="256">
          <cell r="A256" t="str">
            <v>-_63Н</v>
          </cell>
          <cell r="H256" t="str">
            <v>63Н</v>
          </cell>
          <cell r="I256" t="str">
            <v>ОТМ 4             (в натуральном выражении)</v>
          </cell>
        </row>
        <row r="257">
          <cell r="A257" t="str">
            <v>-_63</v>
          </cell>
          <cell r="H257" t="str">
            <v>63</v>
          </cell>
          <cell r="I257" t="str">
            <v>ОТМ 4             (в стоимостном выражении)</v>
          </cell>
          <cell r="K257" t="str">
            <v>тыс.тенге</v>
          </cell>
        </row>
        <row r="259">
          <cell r="A259" t="str">
            <v>-_</v>
          </cell>
          <cell r="I259" t="str">
            <v>,,,</v>
          </cell>
        </row>
        <row r="260">
          <cell r="A260" t="str">
            <v>-_4.4.3</v>
          </cell>
          <cell r="H260" t="str">
            <v>4.4.3</v>
          </cell>
          <cell r="I260" t="str">
            <v>Проект 3</v>
          </cell>
        </row>
        <row r="261">
          <cell r="A261" t="str">
            <v>-_</v>
          </cell>
          <cell r="I261" t="str">
            <v>Производственные целевые показатели проекта в натуральном выражении</v>
          </cell>
        </row>
        <row r="262">
          <cell r="A262" t="str">
            <v>-_</v>
          </cell>
          <cell r="I262" t="str">
            <v>Оценка доходов по проекту</v>
          </cell>
          <cell r="K262" t="str">
            <v>тыс.тенге</v>
          </cell>
        </row>
        <row r="263">
          <cell r="A263" t="str">
            <v>-_</v>
          </cell>
          <cell r="I263" t="str">
            <v>Всего затраты на ОТМ по проекту</v>
          </cell>
          <cell r="K263" t="str">
            <v>тыс.тенге</v>
          </cell>
        </row>
        <row r="264">
          <cell r="A264" t="str">
            <v>-_</v>
          </cell>
          <cell r="I264" t="str">
            <v>В том числе по основным программам:</v>
          </cell>
        </row>
        <row r="265">
          <cell r="A265" t="str">
            <v>-_64Н</v>
          </cell>
          <cell r="H265" t="str">
            <v>64Н</v>
          </cell>
          <cell r="I265" t="str">
            <v>ОТМ 1             (в натуральном выражении)</v>
          </cell>
        </row>
        <row r="266">
          <cell r="A266" t="str">
            <v>-_64</v>
          </cell>
          <cell r="H266" t="str">
            <v>64</v>
          </cell>
          <cell r="I266" t="str">
            <v>ОТМ 1             (в стоимостном выражении)</v>
          </cell>
          <cell r="K266" t="str">
            <v>тыс.тенге</v>
          </cell>
        </row>
        <row r="267">
          <cell r="A267" t="str">
            <v>-_65Н</v>
          </cell>
          <cell r="H267" t="str">
            <v>65Н</v>
          </cell>
          <cell r="I267" t="str">
            <v>ОТМ 2             (в натуральном выражении)</v>
          </cell>
        </row>
        <row r="268">
          <cell r="A268" t="str">
            <v>-_65</v>
          </cell>
          <cell r="H268" t="str">
            <v>65</v>
          </cell>
          <cell r="I268" t="str">
            <v>ОТМ 2             (в стоимостном выражении)</v>
          </cell>
          <cell r="K268" t="str">
            <v>тыс.тенге</v>
          </cell>
        </row>
        <row r="269">
          <cell r="A269" t="str">
            <v>-_66Н</v>
          </cell>
          <cell r="H269" t="str">
            <v>66Н</v>
          </cell>
          <cell r="I269" t="str">
            <v>ОТМ 3             (в натуральном выражении)</v>
          </cell>
        </row>
        <row r="270">
          <cell r="A270" t="str">
            <v>-_66</v>
          </cell>
          <cell r="H270" t="str">
            <v>66</v>
          </cell>
          <cell r="I270" t="str">
            <v>ОТМ 3             (в стоимостном выражении)</v>
          </cell>
          <cell r="K270" t="str">
            <v>тыс.тенге</v>
          </cell>
        </row>
        <row r="271">
          <cell r="A271" t="str">
            <v>-_67Н</v>
          </cell>
          <cell r="H271" t="str">
            <v>67Н</v>
          </cell>
          <cell r="I271" t="str">
            <v>ОТМ 4             (в натуральном выражении)</v>
          </cell>
        </row>
        <row r="272">
          <cell r="A272" t="str">
            <v>-_67</v>
          </cell>
          <cell r="H272" t="str">
            <v>67</v>
          </cell>
          <cell r="I272" t="str">
            <v>ОТМ 4             (в стоимостном выражении)</v>
          </cell>
          <cell r="K272" t="str">
            <v>тыс.тенге</v>
          </cell>
        </row>
        <row r="274">
          <cell r="A274" t="str">
            <v>-_</v>
          </cell>
          <cell r="I274" t="str">
            <v>,,,</v>
          </cell>
        </row>
        <row r="275">
          <cell r="A275" t="str">
            <v>-_Д5</v>
          </cell>
          <cell r="H275" t="str">
            <v>Д5</v>
          </cell>
          <cell r="I275" t="str">
            <v>добыча питьевой воды</v>
          </cell>
        </row>
        <row r="276">
          <cell r="A276" t="str">
            <v>-_5.1</v>
          </cell>
          <cell r="H276" t="str">
            <v>5.1</v>
          </cell>
          <cell r="I276" t="str">
            <v>Объем производства</v>
          </cell>
          <cell r="K276" t="str">
            <v>тыс. тонн</v>
          </cell>
        </row>
        <row r="277">
          <cell r="A277" t="str">
            <v>-_5.2</v>
          </cell>
          <cell r="H277" t="str">
            <v>5.2</v>
          </cell>
          <cell r="I277" t="str">
            <v>Оценка доходов по виду деятельности</v>
          </cell>
          <cell r="K277" t="str">
            <v>тыс.тенге</v>
          </cell>
        </row>
        <row r="278">
          <cell r="A278" t="str">
            <v>-_5.3</v>
          </cell>
          <cell r="H278" t="str">
            <v>5.3</v>
          </cell>
          <cell r="I278" t="str">
            <v>Всего затраты на ОТМ по виду деятельности</v>
          </cell>
          <cell r="K278" t="str">
            <v>тыс.тенге</v>
          </cell>
        </row>
        <row r="279">
          <cell r="A279" t="str">
            <v>-_5.4</v>
          </cell>
          <cell r="H279" t="str">
            <v>5.4</v>
          </cell>
          <cell r="I279" t="str">
            <v>В том числе по основным проектам</v>
          </cell>
        </row>
        <row r="280">
          <cell r="A280" t="str">
            <v>-_5.4.1</v>
          </cell>
          <cell r="H280" t="str">
            <v>5.4.1</v>
          </cell>
          <cell r="I280" t="str">
            <v>Проект 1</v>
          </cell>
        </row>
        <row r="281">
          <cell r="A281" t="str">
            <v>-_</v>
          </cell>
          <cell r="I281" t="str">
            <v>Производственные целевые показатели проекта в натуральном выражении</v>
          </cell>
        </row>
        <row r="282">
          <cell r="A282" t="str">
            <v>-_</v>
          </cell>
          <cell r="I282" t="str">
            <v>Оценка доходов по проекту</v>
          </cell>
          <cell r="K282" t="str">
            <v>тыс.тенге</v>
          </cell>
        </row>
        <row r="283">
          <cell r="A283" t="str">
            <v>-_</v>
          </cell>
          <cell r="I283" t="str">
            <v>Всего затраты на ОТМ по проекту</v>
          </cell>
          <cell r="K283" t="str">
            <v>тыс.тенге</v>
          </cell>
        </row>
        <row r="284">
          <cell r="A284" t="str">
            <v>-_</v>
          </cell>
          <cell r="I284" t="str">
            <v>В том числе по основным программам:</v>
          </cell>
        </row>
        <row r="285">
          <cell r="A285" t="str">
            <v>-_68Н</v>
          </cell>
          <cell r="H285" t="str">
            <v>68Н</v>
          </cell>
          <cell r="I285" t="str">
            <v>ОТМ 1 Подземный ремонт скважин</v>
          </cell>
          <cell r="K285" t="str">
            <v>скв.</v>
          </cell>
        </row>
        <row r="286">
          <cell r="A286" t="str">
            <v>S_68</v>
          </cell>
          <cell r="H286" t="str">
            <v>68</v>
          </cell>
          <cell r="I286" t="str">
            <v>ОТМ 1 Подземный ремонт скважин</v>
          </cell>
          <cell r="K286" t="str">
            <v>тыс.тенге</v>
          </cell>
        </row>
        <row r="287">
          <cell r="A287" t="str">
            <v>-_69Н</v>
          </cell>
          <cell r="H287" t="str">
            <v>69Н</v>
          </cell>
          <cell r="I287" t="str">
            <v>ОТМ 2 Капитальный ремонт зданий и сооружении</v>
          </cell>
        </row>
        <row r="288">
          <cell r="A288" t="str">
            <v>S_69</v>
          </cell>
          <cell r="H288" t="str">
            <v>69</v>
          </cell>
          <cell r="I288" t="str">
            <v>ОТМ 2 Капитальный ремонт зданий и сооружении</v>
          </cell>
          <cell r="K288" t="str">
            <v>тыс.тенге</v>
          </cell>
        </row>
        <row r="289">
          <cell r="A289" t="str">
            <v>-_70Н</v>
          </cell>
          <cell r="H289" t="str">
            <v>70Н</v>
          </cell>
          <cell r="I289" t="str">
            <v>ОТМ 3 Капитальный ремонт трубопроводов</v>
          </cell>
          <cell r="K289" t="str">
            <v>км.</v>
          </cell>
        </row>
        <row r="290">
          <cell r="A290" t="str">
            <v>S_70</v>
          </cell>
          <cell r="H290" t="str">
            <v>70</v>
          </cell>
          <cell r="I290" t="str">
            <v>ОТМ 3 Капитальный ремонт трубопроводов</v>
          </cell>
          <cell r="K290" t="str">
            <v>тыс.тенге</v>
          </cell>
        </row>
        <row r="291">
          <cell r="A291" t="str">
            <v>-_71Н</v>
          </cell>
          <cell r="H291" t="str">
            <v>71Н</v>
          </cell>
          <cell r="I291" t="str">
            <v>ОТМ 4 Капитальный ремонт нефтепромыслового оборудования</v>
          </cell>
        </row>
        <row r="292">
          <cell r="A292" t="str">
            <v>S_71</v>
          </cell>
          <cell r="H292" t="str">
            <v>71</v>
          </cell>
          <cell r="I292" t="str">
            <v>ОТМ 4 Капитальный ремонт нефтепромыслового оборудования</v>
          </cell>
          <cell r="K292" t="str">
            <v>тыс.тенге</v>
          </cell>
        </row>
        <row r="293">
          <cell r="H293" t="str">
            <v>72Н</v>
          </cell>
          <cell r="I293" t="str">
            <v>ОТМ 5 Капитальный ремонт энергетического оборудования</v>
          </cell>
        </row>
        <row r="294">
          <cell r="A294" t="str">
            <v>S_72</v>
          </cell>
          <cell r="H294" t="str">
            <v>72</v>
          </cell>
          <cell r="I294" t="str">
            <v>ОТМ 5 Капитальный ремонт энергетического оборудования</v>
          </cell>
          <cell r="K294" t="str">
            <v>тыс.тенге</v>
          </cell>
        </row>
        <row r="295">
          <cell r="A295" t="str">
            <v>-_5.4.2</v>
          </cell>
          <cell r="H295" t="str">
            <v>5.4.2</v>
          </cell>
          <cell r="I295" t="str">
            <v>Проект 2</v>
          </cell>
        </row>
        <row r="296">
          <cell r="A296" t="str">
            <v>-_</v>
          </cell>
          <cell r="I296" t="str">
            <v>Производственные целевые показатели проекта в натуральном выражении</v>
          </cell>
        </row>
        <row r="297">
          <cell r="A297" t="str">
            <v>-_</v>
          </cell>
          <cell r="I297" t="str">
            <v>Оценка доходов по проекту</v>
          </cell>
          <cell r="K297" t="str">
            <v>тыс.тенге</v>
          </cell>
        </row>
        <row r="298">
          <cell r="A298" t="str">
            <v>-_</v>
          </cell>
          <cell r="I298" t="str">
            <v>Всего затраты на ОТМ по проекту</v>
          </cell>
          <cell r="K298" t="str">
            <v>тыс.тенге</v>
          </cell>
        </row>
        <row r="299">
          <cell r="A299" t="str">
            <v>-_</v>
          </cell>
          <cell r="I299" t="str">
            <v>В том числе по основным программам:</v>
          </cell>
        </row>
        <row r="300">
          <cell r="A300" t="str">
            <v>-_73Н</v>
          </cell>
          <cell r="H300" t="str">
            <v>73Н</v>
          </cell>
          <cell r="I300" t="str">
            <v>ОТМ 1             (в натуральном выражении)</v>
          </cell>
        </row>
        <row r="301">
          <cell r="A301" t="str">
            <v>-_73</v>
          </cell>
          <cell r="H301" t="str">
            <v>73</v>
          </cell>
          <cell r="I301" t="str">
            <v>ОТМ 1             (в стоимостном выражении)</v>
          </cell>
          <cell r="K301" t="str">
            <v>тыс.тенге</v>
          </cell>
        </row>
        <row r="302">
          <cell r="A302" t="str">
            <v>-_74Н</v>
          </cell>
          <cell r="H302" t="str">
            <v>74Н</v>
          </cell>
          <cell r="I302" t="str">
            <v>ОТМ 2             (в натуральном выражении)</v>
          </cell>
        </row>
        <row r="303">
          <cell r="A303" t="str">
            <v>-_74</v>
          </cell>
          <cell r="H303" t="str">
            <v>74</v>
          </cell>
          <cell r="I303" t="str">
            <v>ОТМ 2             (в стоимостном выражении)</v>
          </cell>
          <cell r="K303" t="str">
            <v>тыс.тенге</v>
          </cell>
        </row>
        <row r="304">
          <cell r="A304" t="str">
            <v>-_75Н</v>
          </cell>
          <cell r="H304" t="str">
            <v>75Н</v>
          </cell>
          <cell r="I304" t="str">
            <v>ОТМ 3             (в натуральном выражении)</v>
          </cell>
        </row>
        <row r="305">
          <cell r="A305" t="str">
            <v>-_75</v>
          </cell>
          <cell r="H305" t="str">
            <v>75</v>
          </cell>
          <cell r="I305" t="str">
            <v>ОТМ 3             (в стоимостном выражении)</v>
          </cell>
          <cell r="K305" t="str">
            <v>тыс.тенге</v>
          </cell>
        </row>
        <row r="306">
          <cell r="A306" t="str">
            <v>-_76Н</v>
          </cell>
          <cell r="H306" t="str">
            <v>76Н</v>
          </cell>
          <cell r="I306" t="str">
            <v>ОТМ 4             (в натуральном выражении)</v>
          </cell>
        </row>
        <row r="307">
          <cell r="A307" t="str">
            <v>-_76</v>
          </cell>
          <cell r="H307" t="str">
            <v>76</v>
          </cell>
          <cell r="I307" t="str">
            <v>ОТМ 4             (в стоимостном выражении)</v>
          </cell>
          <cell r="K307" t="str">
            <v>тыс.тенге</v>
          </cell>
        </row>
        <row r="309">
          <cell r="A309" t="str">
            <v>-_</v>
          </cell>
          <cell r="I309" t="str">
            <v>,,,</v>
          </cell>
        </row>
        <row r="310">
          <cell r="A310" t="str">
            <v>-_5.4.3</v>
          </cell>
          <cell r="H310" t="str">
            <v>5.4.3</v>
          </cell>
          <cell r="I310" t="str">
            <v>Проект 3</v>
          </cell>
        </row>
        <row r="311">
          <cell r="A311" t="str">
            <v>-_</v>
          </cell>
          <cell r="I311" t="str">
            <v>Производственные целевые показатели проекта в натуральном выражении</v>
          </cell>
        </row>
        <row r="312">
          <cell r="A312" t="str">
            <v>-_</v>
          </cell>
          <cell r="I312" t="str">
            <v>Оценка доходов по проекту</v>
          </cell>
          <cell r="K312" t="str">
            <v>тыс.тенге</v>
          </cell>
        </row>
        <row r="313">
          <cell r="A313" t="str">
            <v>-_</v>
          </cell>
          <cell r="I313" t="str">
            <v>Всего затраты на ОТМ по проекту</v>
          </cell>
          <cell r="K313" t="str">
            <v>тыс.тенге</v>
          </cell>
        </row>
        <row r="314">
          <cell r="A314" t="str">
            <v>-_</v>
          </cell>
          <cell r="I314" t="str">
            <v>В том числе по основным программам:</v>
          </cell>
        </row>
        <row r="315">
          <cell r="A315" t="str">
            <v>-_77Н</v>
          </cell>
          <cell r="H315" t="str">
            <v>77Н</v>
          </cell>
          <cell r="I315" t="str">
            <v>ОТМ 1             (в натуральном выражении)</v>
          </cell>
        </row>
        <row r="316">
          <cell r="A316" t="str">
            <v>-_77</v>
          </cell>
          <cell r="H316" t="str">
            <v>77</v>
          </cell>
          <cell r="I316" t="str">
            <v>ОТМ 1             (в стоимостном выражении)</v>
          </cell>
          <cell r="K316" t="str">
            <v>тыс.тенге</v>
          </cell>
        </row>
        <row r="317">
          <cell r="A317" t="str">
            <v>-_78Н</v>
          </cell>
          <cell r="H317" t="str">
            <v>78Н</v>
          </cell>
          <cell r="I317" t="str">
            <v>ОТМ 2             (в натуральном выражении)</v>
          </cell>
        </row>
        <row r="318">
          <cell r="A318" t="str">
            <v>-_78</v>
          </cell>
          <cell r="H318" t="str">
            <v>78</v>
          </cell>
          <cell r="I318" t="str">
            <v>ОТМ 2             (в стоимостном выражении)</v>
          </cell>
          <cell r="K318" t="str">
            <v>тыс.тенге</v>
          </cell>
        </row>
        <row r="319">
          <cell r="A319" t="str">
            <v>-_79Н</v>
          </cell>
          <cell r="H319" t="str">
            <v>79Н</v>
          </cell>
          <cell r="I319" t="str">
            <v>ОТМ 3             (в натуральном выражении)</v>
          </cell>
        </row>
        <row r="320">
          <cell r="A320" t="str">
            <v>-_79</v>
          </cell>
          <cell r="H320" t="str">
            <v>79</v>
          </cell>
          <cell r="I320" t="str">
            <v>ОТМ 3             (в стоимостном выражении)</v>
          </cell>
          <cell r="K320" t="str">
            <v>тыс.тенге</v>
          </cell>
        </row>
        <row r="321">
          <cell r="A321" t="str">
            <v>-_80Н</v>
          </cell>
          <cell r="H321" t="str">
            <v>80Н</v>
          </cell>
          <cell r="I321" t="str">
            <v>ОТМ 4             (в натуральном выражении)</v>
          </cell>
        </row>
        <row r="322">
          <cell r="A322" t="str">
            <v>-_80</v>
          </cell>
          <cell r="H322" t="str">
            <v>80</v>
          </cell>
          <cell r="I322" t="str">
            <v>ОТМ 4             (в стоимостном выражении)</v>
          </cell>
          <cell r="K322" t="str">
            <v>тыс.тенге</v>
          </cell>
        </row>
        <row r="324">
          <cell r="A324" t="str">
            <v>-_</v>
          </cell>
          <cell r="I324" t="str">
            <v>,,,</v>
          </cell>
        </row>
        <row r="325">
          <cell r="A325" t="str">
            <v>-_Д6</v>
          </cell>
          <cell r="H325" t="str">
            <v>Д6</v>
          </cell>
          <cell r="I325" t="str">
            <v>прочие виды продукции (работ,услуг)</v>
          </cell>
        </row>
        <row r="326">
          <cell r="A326" t="str">
            <v>-_6.1</v>
          </cell>
          <cell r="H326" t="str">
            <v>6.1</v>
          </cell>
          <cell r="I326" t="str">
            <v>Объем производства</v>
          </cell>
        </row>
        <row r="327">
          <cell r="A327" t="str">
            <v>-_6.2</v>
          </cell>
          <cell r="H327" t="str">
            <v>6.2</v>
          </cell>
          <cell r="I327" t="str">
            <v>Оценка доходов по виду деятельности</v>
          </cell>
          <cell r="K327" t="str">
            <v>тыс.тенге</v>
          </cell>
        </row>
        <row r="328">
          <cell r="A328" t="str">
            <v>-_6.3</v>
          </cell>
          <cell r="H328" t="str">
            <v>6.3</v>
          </cell>
          <cell r="I328" t="str">
            <v>Всего затраты на ОТМ по виду деятельности</v>
          </cell>
          <cell r="K328" t="str">
            <v>тыс.тенге</v>
          </cell>
        </row>
        <row r="329">
          <cell r="A329" t="str">
            <v>-_6.4</v>
          </cell>
          <cell r="H329" t="str">
            <v>6.4</v>
          </cell>
          <cell r="I329" t="str">
            <v>В том числе по основным проектам</v>
          </cell>
        </row>
        <row r="330">
          <cell r="A330" t="str">
            <v>-_6.4.1</v>
          </cell>
          <cell r="H330" t="str">
            <v>6.4.1</v>
          </cell>
          <cell r="I330" t="str">
            <v>Проект 1</v>
          </cell>
        </row>
        <row r="331">
          <cell r="A331" t="str">
            <v>-_</v>
          </cell>
          <cell r="I331" t="str">
            <v>Производственные целевые показатели проекта в натуральном выражении</v>
          </cell>
        </row>
        <row r="332">
          <cell r="A332" t="str">
            <v>-_</v>
          </cell>
          <cell r="I332" t="str">
            <v>Оценка доходов по проекту</v>
          </cell>
          <cell r="K332" t="str">
            <v>тыс.тенге</v>
          </cell>
        </row>
        <row r="333">
          <cell r="A333" t="str">
            <v>-_</v>
          </cell>
          <cell r="I333" t="str">
            <v>Всего затраты на ОТМ по проекту</v>
          </cell>
          <cell r="K333" t="str">
            <v>тыс.тенге</v>
          </cell>
        </row>
        <row r="334">
          <cell r="A334" t="str">
            <v>-_</v>
          </cell>
          <cell r="I334" t="str">
            <v>В том числе по основным программам:</v>
          </cell>
        </row>
        <row r="335">
          <cell r="A335" t="str">
            <v>-_81Н</v>
          </cell>
          <cell r="H335" t="str">
            <v>81Н</v>
          </cell>
          <cell r="I335" t="str">
            <v>ОТМ 1             (в натуральном выражении)</v>
          </cell>
        </row>
        <row r="336">
          <cell r="A336" t="str">
            <v>-_81</v>
          </cell>
          <cell r="H336" t="str">
            <v>81</v>
          </cell>
          <cell r="I336" t="str">
            <v>ОТМ 1             (в стоимостном выражении)</v>
          </cell>
          <cell r="K336" t="str">
            <v>тыс.тенге</v>
          </cell>
        </row>
        <row r="337">
          <cell r="A337" t="str">
            <v>-_82Н</v>
          </cell>
          <cell r="H337" t="str">
            <v>82Н</v>
          </cell>
          <cell r="I337" t="str">
            <v>ОТМ 2             (в натуральном выражении)</v>
          </cell>
        </row>
        <row r="338">
          <cell r="A338" t="str">
            <v>-_82</v>
          </cell>
          <cell r="H338" t="str">
            <v>82</v>
          </cell>
          <cell r="I338" t="str">
            <v>ОТМ 2             (в стоимостном выражении)</v>
          </cell>
          <cell r="K338" t="str">
            <v>тыс.тенге</v>
          </cell>
        </row>
        <row r="339">
          <cell r="A339" t="str">
            <v>-_83Н</v>
          </cell>
          <cell r="H339" t="str">
            <v>83Н</v>
          </cell>
          <cell r="I339" t="str">
            <v>ОТМ 3             (в натуральном выражении)</v>
          </cell>
        </row>
        <row r="340">
          <cell r="A340" t="str">
            <v>-_83</v>
          </cell>
          <cell r="H340" t="str">
            <v>83</v>
          </cell>
          <cell r="I340" t="str">
            <v>ОТМ 3             (в стоимостном выражении)</v>
          </cell>
          <cell r="K340" t="str">
            <v>тыс.тенге</v>
          </cell>
        </row>
        <row r="341">
          <cell r="A341" t="str">
            <v>-_84Н</v>
          </cell>
          <cell r="H341" t="str">
            <v>84Н</v>
          </cell>
          <cell r="I341" t="str">
            <v>ОТМ 4             (в натуральном выражении)</v>
          </cell>
        </row>
        <row r="342">
          <cell r="A342" t="str">
            <v>-_84</v>
          </cell>
          <cell r="H342" t="str">
            <v>84</v>
          </cell>
          <cell r="I342" t="str">
            <v>ОТМ 4             (в стоимостном выражении)</v>
          </cell>
          <cell r="K342" t="str">
            <v>тыс.тенге</v>
          </cell>
        </row>
        <row r="344">
          <cell r="A344" t="str">
            <v>-_</v>
          </cell>
          <cell r="I344" t="str">
            <v>,,,</v>
          </cell>
        </row>
        <row r="345">
          <cell r="A345" t="str">
            <v>-_6.4.2</v>
          </cell>
          <cell r="H345" t="str">
            <v>6.4.2</v>
          </cell>
          <cell r="I345" t="str">
            <v>Проект 2</v>
          </cell>
        </row>
        <row r="346">
          <cell r="A346" t="str">
            <v>-_</v>
          </cell>
          <cell r="I346" t="str">
            <v>Производственные целевые показатели проекта в натуральном выражении</v>
          </cell>
        </row>
        <row r="347">
          <cell r="A347" t="str">
            <v>-_</v>
          </cell>
          <cell r="I347" t="str">
            <v>Оценка доходов по проекту</v>
          </cell>
          <cell r="K347" t="str">
            <v>тыс.тенге</v>
          </cell>
        </row>
        <row r="348">
          <cell r="A348" t="str">
            <v>-_</v>
          </cell>
          <cell r="I348" t="str">
            <v>Всего затраты на ОТМ по проекту</v>
          </cell>
          <cell r="K348" t="str">
            <v>тыс.тенге</v>
          </cell>
        </row>
        <row r="349">
          <cell r="A349" t="str">
            <v>-_</v>
          </cell>
          <cell r="I349" t="str">
            <v>В том числе по основным программам:</v>
          </cell>
        </row>
        <row r="350">
          <cell r="A350" t="str">
            <v>-_85Н</v>
          </cell>
          <cell r="H350" t="str">
            <v>85Н</v>
          </cell>
          <cell r="I350" t="str">
            <v>ОТМ 1             (в натуральном выражении)</v>
          </cell>
        </row>
        <row r="351">
          <cell r="A351" t="str">
            <v>-_85</v>
          </cell>
          <cell r="H351" t="str">
            <v>85</v>
          </cell>
          <cell r="I351" t="str">
            <v>ОТМ 1             (в стоимостном выражении)</v>
          </cell>
          <cell r="K351" t="str">
            <v>тыс.тенге</v>
          </cell>
        </row>
        <row r="352">
          <cell r="A352" t="str">
            <v>-_86Н</v>
          </cell>
          <cell r="H352" t="str">
            <v>86Н</v>
          </cell>
          <cell r="I352" t="str">
            <v>ОТМ 2             (в натуральном выражении)</v>
          </cell>
        </row>
        <row r="353">
          <cell r="A353" t="str">
            <v>-_86</v>
          </cell>
          <cell r="H353" t="str">
            <v>86</v>
          </cell>
          <cell r="I353" t="str">
            <v>ОТМ 2             (в стоимостном выражении)</v>
          </cell>
          <cell r="K353" t="str">
            <v>тыс.тенге</v>
          </cell>
        </row>
        <row r="354">
          <cell r="A354" t="str">
            <v>-_87Н</v>
          </cell>
          <cell r="H354" t="str">
            <v>87Н</v>
          </cell>
          <cell r="I354" t="str">
            <v>ОТМ 3             (в натуральном выражении)</v>
          </cell>
        </row>
        <row r="355">
          <cell r="A355" t="str">
            <v>-_87</v>
          </cell>
          <cell r="H355" t="str">
            <v>87</v>
          </cell>
          <cell r="I355" t="str">
            <v>ОТМ 3             (в стоимостном выражении)</v>
          </cell>
          <cell r="K355" t="str">
            <v>тыс.тенге</v>
          </cell>
        </row>
        <row r="356">
          <cell r="A356" t="str">
            <v>-_88Н</v>
          </cell>
          <cell r="H356" t="str">
            <v>88Н</v>
          </cell>
          <cell r="I356" t="str">
            <v>ОТМ 4             (в натуральном выражении)</v>
          </cell>
        </row>
        <row r="357">
          <cell r="A357" t="str">
            <v>-_88</v>
          </cell>
          <cell r="H357" t="str">
            <v>88</v>
          </cell>
          <cell r="I357" t="str">
            <v>ОТМ 4             (в стоимостном выражении)</v>
          </cell>
          <cell r="K357" t="str">
            <v>тыс.тенге</v>
          </cell>
        </row>
        <row r="359">
          <cell r="A359" t="str">
            <v>-_</v>
          </cell>
          <cell r="I359" t="str">
            <v>,,,</v>
          </cell>
        </row>
        <row r="360">
          <cell r="A360" t="str">
            <v>-_6.4.3</v>
          </cell>
          <cell r="H360" t="str">
            <v>6.4.3</v>
          </cell>
          <cell r="I360" t="str">
            <v>Проект 3</v>
          </cell>
        </row>
        <row r="361">
          <cell r="A361" t="str">
            <v>-_</v>
          </cell>
          <cell r="I361" t="str">
            <v>Производственные целевые показатели проекта в натуральном выражении</v>
          </cell>
        </row>
        <row r="362">
          <cell r="A362" t="str">
            <v>-_</v>
          </cell>
          <cell r="I362" t="str">
            <v>Оценка доходов по проекту</v>
          </cell>
          <cell r="K362" t="str">
            <v>тыс.тенге</v>
          </cell>
        </row>
        <row r="363">
          <cell r="A363" t="str">
            <v>-_</v>
          </cell>
          <cell r="I363" t="str">
            <v>Всего затраты на ОТМ по проекту</v>
          </cell>
          <cell r="K363" t="str">
            <v>тыс.тенге</v>
          </cell>
        </row>
        <row r="364">
          <cell r="A364" t="str">
            <v>-_</v>
          </cell>
          <cell r="I364" t="str">
            <v>В том числе по основным программам:</v>
          </cell>
        </row>
        <row r="365">
          <cell r="A365" t="str">
            <v>-_89Н</v>
          </cell>
          <cell r="H365" t="str">
            <v>89Н</v>
          </cell>
          <cell r="I365" t="str">
            <v>ОТМ 1             (в натуральном выражении)</v>
          </cell>
        </row>
        <row r="366">
          <cell r="A366" t="str">
            <v>-_89</v>
          </cell>
          <cell r="H366" t="str">
            <v>89</v>
          </cell>
          <cell r="I366" t="str">
            <v>ОТМ 1             (в стоимостном выражении)</v>
          </cell>
          <cell r="K366" t="str">
            <v>тыс.тенге</v>
          </cell>
        </row>
        <row r="367">
          <cell r="A367" t="str">
            <v>-_90Н</v>
          </cell>
          <cell r="H367" t="str">
            <v>90Н</v>
          </cell>
          <cell r="I367" t="str">
            <v>ОТМ 2             (в натуральном выражении)</v>
          </cell>
        </row>
        <row r="368">
          <cell r="A368" t="str">
            <v>-_90</v>
          </cell>
          <cell r="H368" t="str">
            <v>90</v>
          </cell>
          <cell r="I368" t="str">
            <v>ОТМ 2             (в стоимостном выражении)</v>
          </cell>
          <cell r="K368" t="str">
            <v>тыс.тенге</v>
          </cell>
        </row>
        <row r="369">
          <cell r="A369" t="str">
            <v>-_91Н</v>
          </cell>
          <cell r="H369" t="str">
            <v>91Н</v>
          </cell>
          <cell r="I369" t="str">
            <v>ОТМ 3             (в натуральном выражении)</v>
          </cell>
        </row>
        <row r="370">
          <cell r="A370" t="str">
            <v>-_91</v>
          </cell>
          <cell r="H370" t="str">
            <v>91</v>
          </cell>
          <cell r="I370" t="str">
            <v>ОТМ 3             (в стоимостном выражении)</v>
          </cell>
          <cell r="K370" t="str">
            <v>тыс.тенге</v>
          </cell>
        </row>
        <row r="371">
          <cell r="A371" t="str">
            <v>-_92Н</v>
          </cell>
          <cell r="H371" t="str">
            <v>92Н</v>
          </cell>
          <cell r="I371" t="str">
            <v>ОТМ 4             (в натуральном выражении)</v>
          </cell>
        </row>
        <row r="372">
          <cell r="A372" t="str">
            <v>-_92</v>
          </cell>
          <cell r="H372" t="str">
            <v>92</v>
          </cell>
          <cell r="I372" t="str">
            <v>ОТМ 4             (в стоимостном выражении)</v>
          </cell>
          <cell r="K372" t="str">
            <v>тыс.тенге</v>
          </cell>
        </row>
        <row r="374">
          <cell r="A374" t="str">
            <v>-_</v>
          </cell>
          <cell r="I374" t="str">
            <v>,,,</v>
          </cell>
        </row>
        <row r="375">
          <cell r="A375" t="str">
            <v>-_Д7</v>
          </cell>
          <cell r="H375" t="str">
            <v>Д7</v>
          </cell>
          <cell r="I375" t="str">
            <v>Проекты развития социальной сферы</v>
          </cell>
          <cell r="K375" t="str">
            <v>тыс.тенге</v>
          </cell>
        </row>
        <row r="376">
          <cell r="A376" t="str">
            <v>-_7.1</v>
          </cell>
          <cell r="H376" t="str">
            <v>7.1</v>
          </cell>
          <cell r="I376" t="str">
            <v>Развитие г. Астана</v>
          </cell>
          <cell r="K376" t="str">
            <v>тыс.тенге</v>
          </cell>
        </row>
        <row r="377">
          <cell r="A377" t="str">
            <v>-_93Н</v>
          </cell>
          <cell r="H377" t="str">
            <v>93Н</v>
          </cell>
          <cell r="I377" t="str">
            <v>Объекты соцкультбыта (в натуральном выражении)</v>
          </cell>
          <cell r="K377" t="str">
            <v>объекты</v>
          </cell>
        </row>
        <row r="378">
          <cell r="A378" t="str">
            <v>I_93</v>
          </cell>
          <cell r="H378" t="str">
            <v>93</v>
          </cell>
          <cell r="I378" t="str">
            <v>(в стоимостном выражении)</v>
          </cell>
          <cell r="K378" t="str">
            <v>тыс.тенге</v>
          </cell>
        </row>
        <row r="379">
          <cell r="A379" t="str">
            <v>-_94Н</v>
          </cell>
          <cell r="H379" t="str">
            <v>94Н</v>
          </cell>
          <cell r="I379" t="str">
            <v>Объекты жилищного строительства (в натуральном выражении)</v>
          </cell>
          <cell r="K379" t="str">
            <v>объекты</v>
          </cell>
        </row>
        <row r="380">
          <cell r="A380" t="str">
            <v>I_94</v>
          </cell>
          <cell r="H380" t="str">
            <v>94</v>
          </cell>
          <cell r="I380" t="str">
            <v>(в стоимостном выражении)</v>
          </cell>
          <cell r="K380" t="str">
            <v>тыс.тенге</v>
          </cell>
        </row>
        <row r="381">
          <cell r="A381" t="str">
            <v>-_95Н</v>
          </cell>
          <cell r="H381" t="str">
            <v>95Н</v>
          </cell>
          <cell r="I381" t="str">
            <v>Объект № n (в натуральном выражении)</v>
          </cell>
          <cell r="K381" t="str">
            <v>объекты</v>
          </cell>
        </row>
        <row r="382">
          <cell r="A382" t="str">
            <v>-_95</v>
          </cell>
          <cell r="H382" t="str">
            <v>95</v>
          </cell>
          <cell r="I382" t="str">
            <v>(в стоимостном выражении)</v>
          </cell>
          <cell r="K382" t="str">
            <v>тыс.тенге</v>
          </cell>
        </row>
        <row r="383">
          <cell r="A383" t="str">
            <v>-_7.2</v>
          </cell>
          <cell r="H383" t="str">
            <v>7.2</v>
          </cell>
          <cell r="I383" t="str">
            <v>Развитие регионов Республики Казахстан</v>
          </cell>
          <cell r="K383" t="str">
            <v>тыс.тенге</v>
          </cell>
        </row>
        <row r="384">
          <cell r="A384" t="str">
            <v>-_96Н</v>
          </cell>
          <cell r="H384" t="str">
            <v>96Н</v>
          </cell>
          <cell r="I384" t="str">
            <v>Объекты соцкультбыта (в натуральном выражении)</v>
          </cell>
          <cell r="K384" t="str">
            <v>объекты</v>
          </cell>
        </row>
        <row r="385">
          <cell r="A385" t="str">
            <v>I_96</v>
          </cell>
          <cell r="H385" t="str">
            <v>96</v>
          </cell>
          <cell r="I385" t="str">
            <v>(в стоимостном выражении)</v>
          </cell>
          <cell r="K385" t="str">
            <v>тыс.тенге</v>
          </cell>
        </row>
        <row r="386">
          <cell r="A386" t="str">
            <v>-_97Н</v>
          </cell>
          <cell r="H386" t="str">
            <v>97Н</v>
          </cell>
          <cell r="I386" t="str">
            <v>Объекты жилищного строительства (в натуральном выражении)</v>
          </cell>
          <cell r="K386" t="str">
            <v>объекты</v>
          </cell>
        </row>
        <row r="387">
          <cell r="A387" t="str">
            <v>I_97</v>
          </cell>
          <cell r="H387" t="str">
            <v>97</v>
          </cell>
          <cell r="I387" t="str">
            <v>(в стоимостном выражении)</v>
          </cell>
          <cell r="K387" t="str">
            <v>тыс.тенге</v>
          </cell>
        </row>
        <row r="388">
          <cell r="A388" t="str">
            <v>-_98Н</v>
          </cell>
          <cell r="H388" t="str">
            <v>98Н</v>
          </cell>
          <cell r="I388" t="str">
            <v>Объект № n (в натуральном выражении)</v>
          </cell>
          <cell r="K388" t="str">
            <v>объекты</v>
          </cell>
        </row>
        <row r="389">
          <cell r="A389" t="str">
            <v>_98</v>
          </cell>
          <cell r="H389" t="str">
            <v>98</v>
          </cell>
          <cell r="I389" t="str">
            <v>(в стоимостном выражении)</v>
          </cell>
          <cell r="K389" t="str">
            <v>тыс.тенге</v>
          </cell>
        </row>
        <row r="390">
          <cell r="A390" t="str">
            <v>_</v>
          </cell>
          <cell r="I390" t="str">
            <v>Всего затраты на ОТМ</v>
          </cell>
          <cell r="K390" t="str">
            <v>тыс.тенге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  <row r="2029">
          <cell r="A2029" t="str">
            <v>_</v>
          </cell>
        </row>
        <row r="2030">
          <cell r="A2030" t="str">
            <v>_</v>
          </cell>
        </row>
        <row r="2031">
          <cell r="A2031" t="str">
            <v>_</v>
          </cell>
        </row>
        <row r="2032">
          <cell r="A2032" t="str">
            <v>_</v>
          </cell>
        </row>
        <row r="2033">
          <cell r="A2033" t="str">
            <v>_</v>
          </cell>
        </row>
        <row r="2034">
          <cell r="A2034" t="str">
            <v>_</v>
          </cell>
        </row>
        <row r="2035">
          <cell r="A2035" t="str">
            <v>_</v>
          </cell>
        </row>
        <row r="2036">
          <cell r="A2036" t="str">
            <v>_</v>
          </cell>
        </row>
        <row r="2037">
          <cell r="A2037" t="str">
            <v>_</v>
          </cell>
        </row>
        <row r="2038">
          <cell r="A2038" t="str">
            <v>_</v>
          </cell>
        </row>
        <row r="2039">
          <cell r="A2039" t="str">
            <v>_</v>
          </cell>
        </row>
        <row r="2040">
          <cell r="A2040" t="str">
            <v>_</v>
          </cell>
        </row>
        <row r="2041">
          <cell r="A2041" t="str">
            <v>_</v>
          </cell>
        </row>
        <row r="2042">
          <cell r="A2042" t="str">
            <v>_</v>
          </cell>
        </row>
        <row r="2043">
          <cell r="A2043" t="str">
            <v>_</v>
          </cell>
        </row>
        <row r="2044">
          <cell r="A2044" t="str">
            <v>_</v>
          </cell>
        </row>
        <row r="2045">
          <cell r="A2045" t="str">
            <v>_</v>
          </cell>
        </row>
        <row r="2046">
          <cell r="A2046" t="str">
            <v>_</v>
          </cell>
        </row>
        <row r="2047">
          <cell r="A2047" t="str">
            <v>_</v>
          </cell>
        </row>
        <row r="2048">
          <cell r="A2048" t="str">
            <v>_</v>
          </cell>
        </row>
        <row r="2049">
          <cell r="A2049" t="str">
            <v>_</v>
          </cell>
        </row>
        <row r="2050">
          <cell r="A2050" t="str">
            <v>_</v>
          </cell>
        </row>
        <row r="2051">
          <cell r="A2051" t="str">
            <v>_</v>
          </cell>
        </row>
        <row r="2052">
          <cell r="A2052" t="str">
            <v>_</v>
          </cell>
        </row>
        <row r="2053">
          <cell r="A2053" t="str">
            <v>_</v>
          </cell>
        </row>
        <row r="2054">
          <cell r="A2054" t="str">
            <v>_</v>
          </cell>
        </row>
        <row r="2055">
          <cell r="A2055" t="str">
            <v>_</v>
          </cell>
        </row>
        <row r="2056">
          <cell r="A2056" t="str">
            <v>_</v>
          </cell>
        </row>
        <row r="2057">
          <cell r="A2057" t="str">
            <v>_</v>
          </cell>
        </row>
        <row r="2058">
          <cell r="A2058" t="str">
            <v>_</v>
          </cell>
        </row>
        <row r="2059">
          <cell r="A2059" t="str">
            <v>_</v>
          </cell>
        </row>
        <row r="2060">
          <cell r="A2060" t="str">
            <v>_</v>
          </cell>
        </row>
        <row r="2061">
          <cell r="A2061" t="str">
            <v>_</v>
          </cell>
        </row>
        <row r="2062">
          <cell r="A2062" t="str">
            <v>_</v>
          </cell>
        </row>
        <row r="2063">
          <cell r="A2063" t="str">
            <v>_</v>
          </cell>
        </row>
        <row r="2064">
          <cell r="A2064" t="str">
            <v>_</v>
          </cell>
        </row>
        <row r="2065">
          <cell r="A2065" t="str">
            <v>_</v>
          </cell>
        </row>
        <row r="2066">
          <cell r="A2066" t="str">
            <v>_</v>
          </cell>
        </row>
        <row r="2067">
          <cell r="A2067" t="str">
            <v>_</v>
          </cell>
        </row>
        <row r="2068">
          <cell r="A2068" t="str">
            <v>_</v>
          </cell>
        </row>
        <row r="2069">
          <cell r="A2069" t="str">
            <v>_</v>
          </cell>
        </row>
        <row r="2070">
          <cell r="A2070" t="str">
            <v>_</v>
          </cell>
        </row>
        <row r="2071">
          <cell r="A2071" t="str">
            <v>_</v>
          </cell>
        </row>
        <row r="2072">
          <cell r="A2072" t="str">
            <v>_</v>
          </cell>
        </row>
        <row r="2073">
          <cell r="A2073" t="str">
            <v>_</v>
          </cell>
        </row>
        <row r="2074">
          <cell r="A2074" t="str">
            <v>_</v>
          </cell>
        </row>
        <row r="2075">
          <cell r="A2075" t="str">
            <v>_</v>
          </cell>
        </row>
        <row r="2076">
          <cell r="A2076" t="str">
            <v>_</v>
          </cell>
        </row>
        <row r="2077">
          <cell r="A2077" t="str">
            <v>_</v>
          </cell>
        </row>
        <row r="2078">
          <cell r="A2078" t="str">
            <v>_</v>
          </cell>
        </row>
        <row r="2079">
          <cell r="A2079" t="str">
            <v>_</v>
          </cell>
        </row>
        <row r="2080">
          <cell r="A2080" t="str">
            <v>_</v>
          </cell>
        </row>
        <row r="2081">
          <cell r="A2081" t="str">
            <v>_</v>
          </cell>
        </row>
        <row r="2082">
          <cell r="A2082" t="str">
            <v>_</v>
          </cell>
        </row>
        <row r="2083">
          <cell r="A2083" t="str">
            <v>_</v>
          </cell>
        </row>
        <row r="2084">
          <cell r="A2084" t="str">
            <v>_</v>
          </cell>
        </row>
        <row r="2085">
          <cell r="A2085" t="str">
            <v>_</v>
          </cell>
        </row>
        <row r="2086">
          <cell r="A2086" t="str">
            <v>_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9300</v>
          </cell>
          <cell r="J18">
            <v>9450</v>
          </cell>
          <cell r="M18">
            <v>9500</v>
          </cell>
          <cell r="P18">
            <v>9500</v>
          </cell>
          <cell r="S18">
            <v>9500</v>
          </cell>
          <cell r="V18">
            <v>9500</v>
          </cell>
        </row>
        <row r="19">
          <cell r="G19">
            <v>339205921.92462915</v>
          </cell>
          <cell r="J19">
            <v>276684659.84851629</v>
          </cell>
          <cell r="M19">
            <v>237099231.27942562</v>
          </cell>
          <cell r="P19">
            <v>202476802.87230435</v>
          </cell>
          <cell r="S19">
            <v>188386004.4359917</v>
          </cell>
          <cell r="V19">
            <v>174332803.37921235</v>
          </cell>
        </row>
        <row r="20">
          <cell r="G20">
            <v>60431228.782704905</v>
          </cell>
          <cell r="J20">
            <v>66797737.774099998</v>
          </cell>
          <cell r="M20">
            <v>62089459.826666668</v>
          </cell>
          <cell r="P20">
            <v>58663564.38666667</v>
          </cell>
          <cell r="S20">
            <v>57148357.946666665</v>
          </cell>
          <cell r="V20">
            <v>52416743.506666668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8965</v>
          </cell>
          <cell r="J23">
            <v>8746.0499999999993</v>
          </cell>
          <cell r="M23">
            <v>7843.7999999999993</v>
          </cell>
          <cell r="P23">
            <v>7090</v>
          </cell>
          <cell r="S23">
            <v>6463.4</v>
          </cell>
          <cell r="V23">
            <v>5920.9</v>
          </cell>
        </row>
        <row r="24">
          <cell r="G24">
            <v>326981079.19512784</v>
          </cell>
          <cell r="J24">
            <v>256221819.37306535</v>
          </cell>
          <cell r="M24">
            <v>195987337.03869873</v>
          </cell>
          <cell r="P24">
            <v>151606634.16676122</v>
          </cell>
          <cell r="S24">
            <v>128951210.7944724</v>
          </cell>
          <cell r="V24">
            <v>109705727.34431495</v>
          </cell>
        </row>
        <row r="25">
          <cell r="G25">
            <v>33998632.782704905</v>
          </cell>
          <cell r="J25">
            <v>34796773.774099998</v>
          </cell>
          <cell r="M25">
            <v>31479340</v>
          </cell>
          <cell r="P25">
            <v>29991811</v>
          </cell>
          <cell r="S25">
            <v>28520637</v>
          </cell>
          <cell r="V25">
            <v>27269409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69615</v>
          </cell>
          <cell r="J27">
            <v>70837</v>
          </cell>
          <cell r="M27">
            <v>66013</v>
          </cell>
          <cell r="P27">
            <v>61813</v>
          </cell>
          <cell r="S27">
            <v>57771</v>
          </cell>
          <cell r="V27">
            <v>54884</v>
          </cell>
        </row>
        <row r="28">
          <cell r="G28">
            <v>3019042</v>
          </cell>
          <cell r="J28">
            <v>3100943</v>
          </cell>
          <cell r="M28">
            <v>2607856</v>
          </cell>
          <cell r="P28">
            <v>2399867</v>
          </cell>
          <cell r="S28">
            <v>2200766</v>
          </cell>
          <cell r="V28">
            <v>2036463</v>
          </cell>
        </row>
        <row r="29">
          <cell r="G29">
            <v>790</v>
          </cell>
          <cell r="J29">
            <v>797</v>
          </cell>
          <cell r="M29">
            <v>784.85</v>
          </cell>
          <cell r="P29">
            <v>789.15</v>
          </cell>
          <cell r="S29">
            <v>794.55</v>
          </cell>
          <cell r="V29">
            <v>799.35</v>
          </cell>
        </row>
        <row r="30">
          <cell r="G30">
            <v>406898</v>
          </cell>
          <cell r="J30">
            <v>451228</v>
          </cell>
          <cell r="M30">
            <v>390978</v>
          </cell>
          <cell r="P30">
            <v>375251</v>
          </cell>
          <cell r="S30">
            <v>364325</v>
          </cell>
          <cell r="V30">
            <v>357476</v>
          </cell>
        </row>
        <row r="31">
          <cell r="G31">
            <v>929.87</v>
          </cell>
          <cell r="J31">
            <v>922.7</v>
          </cell>
          <cell r="M31">
            <v>834</v>
          </cell>
          <cell r="P31">
            <v>780</v>
          </cell>
          <cell r="S31">
            <v>750</v>
          </cell>
          <cell r="V31">
            <v>730</v>
          </cell>
        </row>
        <row r="32">
          <cell r="G32">
            <v>527971.78298689995</v>
          </cell>
          <cell r="J32">
            <v>572587.29410000006</v>
          </cell>
          <cell r="M32">
            <v>556158</v>
          </cell>
          <cell r="P32">
            <v>540223</v>
          </cell>
          <cell r="S32">
            <v>524765</v>
          </cell>
          <cell r="V32">
            <v>509771</v>
          </cell>
        </row>
        <row r="33">
          <cell r="G33">
            <v>162.6</v>
          </cell>
          <cell r="J33">
            <v>160</v>
          </cell>
          <cell r="M33">
            <v>160</v>
          </cell>
          <cell r="P33">
            <v>160</v>
          </cell>
          <cell r="S33">
            <v>160</v>
          </cell>
          <cell r="V33">
            <v>160</v>
          </cell>
        </row>
        <row r="34">
          <cell r="G34">
            <v>81002.999717999992</v>
          </cell>
          <cell r="J34">
            <v>87688.48</v>
          </cell>
          <cell r="M34">
            <v>77166</v>
          </cell>
          <cell r="P34">
            <v>73658</v>
          </cell>
          <cell r="S34">
            <v>71028</v>
          </cell>
          <cell r="V34">
            <v>69274</v>
          </cell>
        </row>
        <row r="35">
          <cell r="G35">
            <v>924</v>
          </cell>
          <cell r="J35">
            <v>903</v>
          </cell>
          <cell r="M35">
            <v>910</v>
          </cell>
          <cell r="P35">
            <v>910</v>
          </cell>
          <cell r="S35">
            <v>905</v>
          </cell>
          <cell r="V35">
            <v>900</v>
          </cell>
        </row>
        <row r="36">
          <cell r="G36">
            <v>470</v>
          </cell>
          <cell r="J36">
            <v>470</v>
          </cell>
          <cell r="M36">
            <v>470</v>
          </cell>
          <cell r="P36">
            <v>470</v>
          </cell>
          <cell r="S36">
            <v>470</v>
          </cell>
          <cell r="V36">
            <v>470</v>
          </cell>
        </row>
        <row r="37">
          <cell r="G37">
            <v>400</v>
          </cell>
          <cell r="J37">
            <v>400</v>
          </cell>
          <cell r="M37">
            <v>400</v>
          </cell>
          <cell r="P37">
            <v>400</v>
          </cell>
          <cell r="S37">
            <v>400</v>
          </cell>
          <cell r="V37">
            <v>400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111164</v>
          </cell>
          <cell r="J39">
            <v>118999</v>
          </cell>
          <cell r="M39">
            <v>105284</v>
          </cell>
          <cell r="P39">
            <v>100612</v>
          </cell>
          <cell r="S39">
            <v>96808</v>
          </cell>
          <cell r="V39">
            <v>94372</v>
          </cell>
        </row>
        <row r="40">
          <cell r="G40">
            <v>1440</v>
          </cell>
          <cell r="J40">
            <v>1446</v>
          </cell>
          <cell r="M40">
            <v>1382</v>
          </cell>
          <cell r="P40">
            <v>1302</v>
          </cell>
          <cell r="S40">
            <v>1225</v>
          </cell>
          <cell r="V40">
            <v>1155</v>
          </cell>
        </row>
        <row r="41">
          <cell r="G41">
            <v>6841999</v>
          </cell>
          <cell r="J41">
            <v>6167445</v>
          </cell>
          <cell r="M41">
            <v>5180654</v>
          </cell>
          <cell r="P41">
            <v>4662589</v>
          </cell>
          <cell r="S41">
            <v>4196330</v>
          </cell>
          <cell r="V41">
            <v>3776696</v>
          </cell>
        </row>
        <row r="42">
          <cell r="G42">
            <v>14978</v>
          </cell>
          <cell r="J42">
            <v>15152</v>
          </cell>
          <cell r="M42">
            <v>13827</v>
          </cell>
          <cell r="P42">
            <v>13211</v>
          </cell>
          <cell r="S42">
            <v>12631</v>
          </cell>
          <cell r="V42">
            <v>12073</v>
          </cell>
        </row>
        <row r="43">
          <cell r="G43">
            <v>8077194</v>
          </cell>
          <cell r="J43">
            <v>10610891</v>
          </cell>
          <cell r="M43">
            <v>9537990</v>
          </cell>
          <cell r="P43">
            <v>9005579</v>
          </cell>
          <cell r="S43">
            <v>8650900</v>
          </cell>
          <cell r="V43">
            <v>8245980</v>
          </cell>
        </row>
        <row r="44">
          <cell r="G44">
            <v>575</v>
          </cell>
          <cell r="J44">
            <v>586</v>
          </cell>
          <cell r="M44">
            <v>540</v>
          </cell>
          <cell r="P44">
            <v>540</v>
          </cell>
          <cell r="S44">
            <v>510</v>
          </cell>
          <cell r="V44">
            <v>480</v>
          </cell>
        </row>
        <row r="45">
          <cell r="G45">
            <v>260</v>
          </cell>
          <cell r="J45">
            <v>268</v>
          </cell>
          <cell r="M45">
            <v>260</v>
          </cell>
          <cell r="P45">
            <v>260</v>
          </cell>
          <cell r="S45">
            <v>260</v>
          </cell>
          <cell r="V45">
            <v>260</v>
          </cell>
        </row>
        <row r="46">
          <cell r="G46">
            <v>127</v>
          </cell>
          <cell r="J46">
            <v>134</v>
          </cell>
          <cell r="M46">
            <v>130</v>
          </cell>
          <cell r="P46">
            <v>130</v>
          </cell>
          <cell r="S46">
            <v>110</v>
          </cell>
          <cell r="V46">
            <v>90</v>
          </cell>
        </row>
        <row r="47">
          <cell r="G47">
            <v>95</v>
          </cell>
          <cell r="J47">
            <v>90</v>
          </cell>
          <cell r="M47">
            <v>60</v>
          </cell>
          <cell r="P47">
            <v>60</v>
          </cell>
          <cell r="S47">
            <v>60</v>
          </cell>
          <cell r="V47">
            <v>60</v>
          </cell>
        </row>
        <row r="48">
          <cell r="G48">
            <v>43</v>
          </cell>
          <cell r="J48">
            <v>44</v>
          </cell>
          <cell r="M48">
            <v>40</v>
          </cell>
          <cell r="P48">
            <v>40</v>
          </cell>
          <cell r="S48">
            <v>30</v>
          </cell>
          <cell r="V48">
            <v>20</v>
          </cell>
        </row>
        <row r="49">
          <cell r="G49">
            <v>50</v>
          </cell>
          <cell r="J49">
            <v>50</v>
          </cell>
          <cell r="M49">
            <v>50</v>
          </cell>
          <cell r="P49">
            <v>50</v>
          </cell>
          <cell r="S49">
            <v>50</v>
          </cell>
          <cell r="V49">
            <v>50</v>
          </cell>
        </row>
        <row r="50">
          <cell r="G50">
            <v>361305</v>
          </cell>
          <cell r="J50">
            <v>354160</v>
          </cell>
          <cell r="M50">
            <v>332329</v>
          </cell>
          <cell r="P50">
            <v>332329</v>
          </cell>
          <cell r="S50">
            <v>314509</v>
          </cell>
          <cell r="V50">
            <v>296690</v>
          </cell>
        </row>
        <row r="51">
          <cell r="G51">
            <v>535</v>
          </cell>
          <cell r="J51">
            <v>384</v>
          </cell>
          <cell r="M51">
            <v>382</v>
          </cell>
          <cell r="P51">
            <v>378</v>
          </cell>
          <cell r="S51">
            <v>363</v>
          </cell>
          <cell r="V51">
            <v>360</v>
          </cell>
        </row>
        <row r="52">
          <cell r="G52">
            <v>194</v>
          </cell>
          <cell r="J52">
            <v>188</v>
          </cell>
          <cell r="M52">
            <v>180</v>
          </cell>
          <cell r="P52">
            <v>180</v>
          </cell>
          <cell r="S52">
            <v>180</v>
          </cell>
          <cell r="V52">
            <v>180</v>
          </cell>
        </row>
        <row r="53">
          <cell r="G53">
            <v>60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8</v>
          </cell>
          <cell r="J54">
            <v>10</v>
          </cell>
          <cell r="M54">
            <v>10</v>
          </cell>
          <cell r="P54">
            <v>10</v>
          </cell>
          <cell r="S54">
            <v>10</v>
          </cell>
          <cell r="V54">
            <v>10</v>
          </cell>
        </row>
        <row r="55">
          <cell r="G55">
            <v>10</v>
          </cell>
          <cell r="J55">
            <v>10</v>
          </cell>
          <cell r="M55">
            <v>10</v>
          </cell>
          <cell r="P55">
            <v>10</v>
          </cell>
          <cell r="S55">
            <v>10</v>
          </cell>
          <cell r="V55">
            <v>10</v>
          </cell>
        </row>
        <row r="56">
          <cell r="G56">
            <v>75</v>
          </cell>
          <cell r="J56">
            <v>40</v>
          </cell>
          <cell r="M56">
            <v>30</v>
          </cell>
          <cell r="P56">
            <v>30</v>
          </cell>
          <cell r="S56">
            <v>30</v>
          </cell>
          <cell r="V56">
            <v>30</v>
          </cell>
        </row>
        <row r="57">
          <cell r="G57">
            <v>153</v>
          </cell>
          <cell r="J57">
            <v>96</v>
          </cell>
          <cell r="M57">
            <v>95</v>
          </cell>
          <cell r="P57">
            <v>95</v>
          </cell>
          <cell r="S57">
            <v>90</v>
          </cell>
          <cell r="V57">
            <v>90</v>
          </cell>
        </row>
        <row r="58">
          <cell r="G58">
            <v>20</v>
          </cell>
          <cell r="J58">
            <v>10</v>
          </cell>
          <cell r="M58">
            <v>7</v>
          </cell>
          <cell r="P58">
            <v>3</v>
          </cell>
          <cell r="S58">
            <v>3</v>
          </cell>
          <cell r="V58">
            <v>0</v>
          </cell>
        </row>
        <row r="59">
          <cell r="G59">
            <v>15</v>
          </cell>
          <cell r="J59">
            <v>30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2329235</v>
          </cell>
          <cell r="J60">
            <v>1634621</v>
          </cell>
          <cell r="M60">
            <v>1465655</v>
          </cell>
          <cell r="P60">
            <v>1402855</v>
          </cell>
          <cell r="S60">
            <v>1349435</v>
          </cell>
          <cell r="V60">
            <v>1302335</v>
          </cell>
        </row>
        <row r="61">
          <cell r="G61">
            <v>2321</v>
          </cell>
          <cell r="J61">
            <v>1955</v>
          </cell>
          <cell r="M61">
            <v>1863</v>
          </cell>
          <cell r="P61">
            <v>1863</v>
          </cell>
          <cell r="S61">
            <v>1809</v>
          </cell>
          <cell r="V61">
            <v>1757</v>
          </cell>
        </row>
        <row r="62">
          <cell r="G62">
            <v>977239</v>
          </cell>
          <cell r="J62">
            <v>983031</v>
          </cell>
          <cell r="M62">
            <v>989434</v>
          </cell>
          <cell r="P62">
            <v>1003434</v>
          </cell>
          <cell r="S62">
            <v>934434</v>
          </cell>
          <cell r="V62">
            <v>886434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363</v>
          </cell>
          <cell r="J65">
            <v>357</v>
          </cell>
          <cell r="M65">
            <v>332</v>
          </cell>
          <cell r="P65">
            <v>318</v>
          </cell>
          <cell r="S65">
            <v>316</v>
          </cell>
          <cell r="V65">
            <v>311</v>
          </cell>
        </row>
        <row r="66">
          <cell r="G66">
            <v>6463157</v>
          </cell>
          <cell r="J66">
            <v>4104478</v>
          </cell>
          <cell r="M66">
            <v>4071201</v>
          </cell>
          <cell r="P66">
            <v>4227358</v>
          </cell>
          <cell r="S66">
            <v>4308676</v>
          </cell>
          <cell r="V66">
            <v>4334958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1686136</v>
          </cell>
          <cell r="J68">
            <v>2641379</v>
          </cell>
          <cell r="M68">
            <v>2139130</v>
          </cell>
          <cell r="P68">
            <v>1968475</v>
          </cell>
          <cell r="S68">
            <v>1787166</v>
          </cell>
          <cell r="V68">
            <v>1684762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676853</v>
          </cell>
          <cell r="J70">
            <v>1082132</v>
          </cell>
          <cell r="M70">
            <v>1232263</v>
          </cell>
          <cell r="P70">
            <v>1116495</v>
          </cell>
          <cell r="S70">
            <v>1003141</v>
          </cell>
          <cell r="V70">
            <v>943928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882355</v>
          </cell>
          <cell r="J72">
            <v>1337270</v>
          </cell>
          <cell r="M72">
            <v>1244940</v>
          </cell>
          <cell r="P72">
            <v>1228850</v>
          </cell>
          <cell r="S72">
            <v>1216830</v>
          </cell>
          <cell r="V72">
            <v>1204410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1557081</v>
          </cell>
          <cell r="J74">
            <v>1549921</v>
          </cell>
          <cell r="M74">
            <v>1548302</v>
          </cell>
          <cell r="P74">
            <v>1554236</v>
          </cell>
          <cell r="S74">
            <v>1501524</v>
          </cell>
          <cell r="V74">
            <v>1525860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335</v>
          </cell>
          <cell r="J78">
            <v>703.95</v>
          </cell>
          <cell r="M78">
            <v>1656.2</v>
          </cell>
          <cell r="P78">
            <v>2410</v>
          </cell>
          <cell r="S78">
            <v>3036.6</v>
          </cell>
          <cell r="V78">
            <v>3579.1</v>
          </cell>
        </row>
        <row r="79">
          <cell r="G79">
            <v>12224842.72950126</v>
          </cell>
          <cell r="J79">
            <v>20462840.475450944</v>
          </cell>
          <cell r="M79">
            <v>40980694.507571116</v>
          </cell>
          <cell r="P79">
            <v>50828307.759208858</v>
          </cell>
          <cell r="S79">
            <v>59472067.178815752</v>
          </cell>
          <cell r="V79">
            <v>64746588.725907452</v>
          </cell>
        </row>
        <row r="80">
          <cell r="G80">
            <v>26432596</v>
          </cell>
          <cell r="J80">
            <v>27747459</v>
          </cell>
          <cell r="M80">
            <v>27334619.826666668</v>
          </cell>
          <cell r="P80">
            <v>25993753.386666667</v>
          </cell>
          <cell r="S80">
            <v>24500620.946666665</v>
          </cell>
          <cell r="V80">
            <v>21421534.506666668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208</v>
          </cell>
          <cell r="J82">
            <v>144</v>
          </cell>
          <cell r="M82">
            <v>124</v>
          </cell>
          <cell r="P82">
            <v>118</v>
          </cell>
          <cell r="S82">
            <v>112</v>
          </cell>
          <cell r="V82">
            <v>106</v>
          </cell>
        </row>
        <row r="83">
          <cell r="G83">
            <v>208</v>
          </cell>
          <cell r="J83">
            <v>144</v>
          </cell>
          <cell r="M83">
            <v>124</v>
          </cell>
          <cell r="P83">
            <v>118</v>
          </cell>
          <cell r="S83">
            <v>112</v>
          </cell>
          <cell r="V83">
            <v>106</v>
          </cell>
        </row>
        <row r="84">
          <cell r="G84">
            <v>5480817</v>
          </cell>
          <cell r="J84">
            <v>4353068</v>
          </cell>
          <cell r="M84">
            <v>3825226.8266666667</v>
          </cell>
          <cell r="P84">
            <v>3665293.3866666667</v>
          </cell>
          <cell r="S84">
            <v>3505359.9466666668</v>
          </cell>
          <cell r="V84">
            <v>3345426.5066666668</v>
          </cell>
        </row>
        <row r="85">
          <cell r="G85">
            <v>265</v>
          </cell>
          <cell r="J85">
            <v>210</v>
          </cell>
          <cell r="M85">
            <v>220</v>
          </cell>
          <cell r="P85">
            <v>210</v>
          </cell>
          <cell r="S85">
            <v>210</v>
          </cell>
          <cell r="V85">
            <v>210</v>
          </cell>
        </row>
        <row r="86">
          <cell r="G86">
            <v>265</v>
          </cell>
          <cell r="J86">
            <v>210</v>
          </cell>
          <cell r="M86">
            <v>220</v>
          </cell>
          <cell r="P86">
            <v>210</v>
          </cell>
          <cell r="S86">
            <v>210</v>
          </cell>
          <cell r="V86">
            <v>210</v>
          </cell>
        </row>
        <row r="87">
          <cell r="G87">
            <v>699614</v>
          </cell>
          <cell r="J87">
            <v>645136</v>
          </cell>
          <cell r="M87">
            <v>674260</v>
          </cell>
          <cell r="P87">
            <v>674260</v>
          </cell>
          <cell r="S87">
            <v>674260</v>
          </cell>
          <cell r="V87">
            <v>674260</v>
          </cell>
        </row>
        <row r="88">
          <cell r="G88">
            <v>231</v>
          </cell>
          <cell r="J88">
            <v>220</v>
          </cell>
          <cell r="M88">
            <v>173</v>
          </cell>
          <cell r="P88">
            <v>154</v>
          </cell>
          <cell r="S88">
            <v>142</v>
          </cell>
          <cell r="V88">
            <v>135</v>
          </cell>
        </row>
        <row r="89">
          <cell r="G89">
            <v>8</v>
          </cell>
          <cell r="J89">
            <v>70</v>
          </cell>
          <cell r="M89">
            <v>70</v>
          </cell>
          <cell r="P89">
            <v>70</v>
          </cell>
          <cell r="S89">
            <v>70</v>
          </cell>
          <cell r="V89">
            <v>70</v>
          </cell>
        </row>
        <row r="90">
          <cell r="G90">
            <v>10423235</v>
          </cell>
          <cell r="J90">
            <v>14107172</v>
          </cell>
          <cell r="M90">
            <v>14493705</v>
          </cell>
          <cell r="P90">
            <v>13249150</v>
          </cell>
          <cell r="S90">
            <v>12105601</v>
          </cell>
          <cell r="V90">
            <v>10196648</v>
          </cell>
        </row>
        <row r="91">
          <cell r="G91">
            <v>55</v>
          </cell>
          <cell r="J91">
            <v>15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2122473</v>
          </cell>
          <cell r="J92">
            <v>957633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7534993</v>
          </cell>
          <cell r="J94">
            <v>7519163</v>
          </cell>
          <cell r="M94">
            <v>5613078</v>
          </cell>
          <cell r="P94">
            <v>5500000</v>
          </cell>
          <cell r="S94">
            <v>5600000</v>
          </cell>
          <cell r="V94">
            <v>5200000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2293937</v>
          </cell>
          <cell r="J96">
            <v>1122920</v>
          </cell>
          <cell r="M96">
            <v>2728350</v>
          </cell>
          <cell r="P96">
            <v>2905050</v>
          </cell>
          <cell r="S96">
            <v>2615400</v>
          </cell>
          <cell r="V96">
            <v>2005200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8.1</v>
          </cell>
          <cell r="M98">
            <v>17.5</v>
          </cell>
          <cell r="P98">
            <v>20.8</v>
          </cell>
          <cell r="S98">
            <v>17.5</v>
          </cell>
          <cell r="V98">
            <v>18.5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4253505</v>
          </cell>
          <cell r="M100">
            <v>3275500</v>
          </cell>
          <cell r="P100">
            <v>2678000</v>
          </cell>
          <cell r="S100">
            <v>4127100</v>
          </cell>
          <cell r="V100">
            <v>3725800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8</v>
          </cell>
          <cell r="J102">
            <v>15</v>
          </cell>
          <cell r="M102">
            <v>14</v>
          </cell>
          <cell r="P102">
            <v>12</v>
          </cell>
          <cell r="S102">
            <v>5</v>
          </cell>
          <cell r="V102">
            <v>5</v>
          </cell>
        </row>
        <row r="103">
          <cell r="G103">
            <v>1729830</v>
          </cell>
          <cell r="J103">
            <v>3104449</v>
          </cell>
          <cell r="M103">
            <v>2780500</v>
          </cell>
          <cell r="P103">
            <v>2398000</v>
          </cell>
          <cell r="S103">
            <v>1165000</v>
          </cell>
          <cell r="V103">
            <v>1165000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680</v>
          </cell>
          <cell r="J105">
            <v>1650</v>
          </cell>
          <cell r="M105">
            <v>800</v>
          </cell>
          <cell r="P105">
            <v>800</v>
          </cell>
          <cell r="S105">
            <v>200</v>
          </cell>
          <cell r="V105">
            <v>100</v>
          </cell>
        </row>
        <row r="106">
          <cell r="G106">
            <v>410</v>
          </cell>
          <cell r="J106">
            <v>70</v>
          </cell>
          <cell r="M106">
            <v>150</v>
          </cell>
          <cell r="P106">
            <v>150</v>
          </cell>
          <cell r="S106">
            <v>150</v>
          </cell>
          <cell r="V106">
            <v>150</v>
          </cell>
        </row>
        <row r="107">
          <cell r="G107">
            <v>1474000</v>
          </cell>
          <cell r="J107">
            <v>1149056</v>
          </cell>
          <cell r="M107">
            <v>495000</v>
          </cell>
          <cell r="P107">
            <v>280000</v>
          </cell>
          <cell r="S107">
            <v>100000</v>
          </cell>
          <cell r="V107">
            <v>50000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15</v>
          </cell>
          <cell r="V108">
            <v>20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1662100</v>
          </cell>
          <cell r="V109">
            <v>2110800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1200000</v>
          </cell>
          <cell r="V111">
            <v>400000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2150</v>
          </cell>
          <cell r="J113">
            <v>300</v>
          </cell>
          <cell r="M113">
            <v>300</v>
          </cell>
          <cell r="P113">
            <v>300</v>
          </cell>
          <cell r="S113">
            <v>300</v>
          </cell>
          <cell r="V113">
            <v>300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831.1</v>
          </cell>
          <cell r="J163">
            <v>771.98800000000006</v>
          </cell>
          <cell r="M163">
            <v>717.73</v>
          </cell>
          <cell r="P163">
            <v>667.49</v>
          </cell>
          <cell r="S163">
            <v>621.63</v>
          </cell>
          <cell r="V163">
            <v>577.71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193482</v>
          </cell>
          <cell r="J165">
            <v>194320</v>
          </cell>
          <cell r="M165">
            <v>61681</v>
          </cell>
          <cell r="P165">
            <v>96094</v>
          </cell>
          <cell r="S165">
            <v>120424</v>
          </cell>
          <cell r="V165">
            <v>34571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193482</v>
          </cell>
          <cell r="J170">
            <v>194320</v>
          </cell>
          <cell r="M170">
            <v>61681</v>
          </cell>
          <cell r="P170">
            <v>96094</v>
          </cell>
          <cell r="S170">
            <v>120424</v>
          </cell>
          <cell r="V170">
            <v>34571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32</v>
          </cell>
          <cell r="J172">
            <v>30</v>
          </cell>
          <cell r="M172">
            <v>4</v>
          </cell>
          <cell r="P172">
            <v>4</v>
          </cell>
          <cell r="S172">
            <v>3</v>
          </cell>
          <cell r="V172">
            <v>3</v>
          </cell>
        </row>
        <row r="173">
          <cell r="G173">
            <v>44577</v>
          </cell>
          <cell r="J173">
            <v>82474</v>
          </cell>
          <cell r="M173">
            <v>15948</v>
          </cell>
          <cell r="P173">
            <v>30993</v>
          </cell>
          <cell r="S173">
            <v>25447</v>
          </cell>
          <cell r="V173">
            <v>25630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6</v>
          </cell>
          <cell r="J176">
            <v>4</v>
          </cell>
          <cell r="M176">
            <v>4</v>
          </cell>
          <cell r="P176">
            <v>2</v>
          </cell>
          <cell r="S176">
            <v>3</v>
          </cell>
          <cell r="V176">
            <v>3</v>
          </cell>
        </row>
        <row r="177">
          <cell r="G177">
            <v>6</v>
          </cell>
          <cell r="J177">
            <v>4</v>
          </cell>
          <cell r="M177">
            <v>4</v>
          </cell>
          <cell r="P177">
            <v>2</v>
          </cell>
          <cell r="S177">
            <v>3</v>
          </cell>
          <cell r="V177">
            <v>3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897</v>
          </cell>
          <cell r="J182">
            <v>598</v>
          </cell>
          <cell r="M182">
            <v>598</v>
          </cell>
          <cell r="P182">
            <v>299</v>
          </cell>
          <cell r="S182">
            <v>448.5</v>
          </cell>
          <cell r="V182">
            <v>448.5</v>
          </cell>
        </row>
        <row r="183">
          <cell r="G183">
            <v>12</v>
          </cell>
          <cell r="J183">
            <v>15</v>
          </cell>
          <cell r="M183">
            <v>6</v>
          </cell>
          <cell r="P183">
            <v>8</v>
          </cell>
          <cell r="S183">
            <v>6</v>
          </cell>
          <cell r="V183">
            <v>6</v>
          </cell>
        </row>
        <row r="184">
          <cell r="G184">
            <v>3211</v>
          </cell>
          <cell r="J184">
            <v>8306</v>
          </cell>
          <cell r="M184">
            <v>6534</v>
          </cell>
          <cell r="P184">
            <v>6602</v>
          </cell>
          <cell r="S184">
            <v>5181.5</v>
          </cell>
          <cell r="V184">
            <v>5181.5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20.399999999999999</v>
          </cell>
          <cell r="J187">
            <v>8.85</v>
          </cell>
          <cell r="M187">
            <v>3</v>
          </cell>
          <cell r="P187">
            <v>5</v>
          </cell>
          <cell r="S187">
            <v>7</v>
          </cell>
          <cell r="V187">
            <v>7</v>
          </cell>
        </row>
        <row r="188">
          <cell r="G188">
            <v>141154</v>
          </cell>
          <cell r="J188">
            <v>99438</v>
          </cell>
          <cell r="M188">
            <v>35141</v>
          </cell>
          <cell r="P188">
            <v>54889</v>
          </cell>
          <cell r="S188">
            <v>85999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1755</v>
          </cell>
          <cell r="J190">
            <v>1831</v>
          </cell>
          <cell r="M190">
            <v>1788</v>
          </cell>
          <cell r="P190">
            <v>1730</v>
          </cell>
          <cell r="S190">
            <v>1730</v>
          </cell>
          <cell r="V190">
            <v>1730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1888</v>
          </cell>
          <cell r="J192">
            <v>1673</v>
          </cell>
          <cell r="M192">
            <v>1672</v>
          </cell>
          <cell r="P192">
            <v>1581</v>
          </cell>
          <cell r="S192">
            <v>1618</v>
          </cell>
          <cell r="V192">
            <v>1581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867.52</v>
          </cell>
          <cell r="J226">
            <v>808.87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221479</v>
          </cell>
          <cell r="J228">
            <v>206191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221479</v>
          </cell>
          <cell r="J233">
            <v>206191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109958</v>
          </cell>
          <cell r="J236">
            <v>115428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111521</v>
          </cell>
          <cell r="J238">
            <v>90763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3900</v>
          </cell>
          <cell r="J276">
            <v>3900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697633</v>
          </cell>
          <cell r="J278">
            <v>564561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697633</v>
          </cell>
          <cell r="J283">
            <v>564561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36</v>
          </cell>
          <cell r="J285">
            <v>36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7200</v>
          </cell>
          <cell r="J286">
            <v>7200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8.6</v>
          </cell>
          <cell r="J289">
            <v>9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208696</v>
          </cell>
          <cell r="J290">
            <v>176534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480232</v>
          </cell>
          <cell r="J292">
            <v>379172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1505</v>
          </cell>
          <cell r="J294">
            <v>1655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5121298</v>
          </cell>
          <cell r="J375">
            <v>1502763</v>
          </cell>
          <cell r="M375">
            <v>271572</v>
          </cell>
          <cell r="P375">
            <v>172547</v>
          </cell>
          <cell r="S375">
            <v>81212</v>
          </cell>
          <cell r="V375">
            <v>192712</v>
          </cell>
        </row>
        <row r="376">
          <cell r="G376">
            <v>3800098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3800098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1321200</v>
          </cell>
          <cell r="J383">
            <v>1502763</v>
          </cell>
          <cell r="M383">
            <v>271572</v>
          </cell>
          <cell r="P383">
            <v>172547</v>
          </cell>
          <cell r="S383">
            <v>81212</v>
          </cell>
          <cell r="V383">
            <v>192712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1321200</v>
          </cell>
          <cell r="J385">
            <v>1502763</v>
          </cell>
          <cell r="M385">
            <v>271572</v>
          </cell>
          <cell r="P385">
            <v>172547</v>
          </cell>
          <cell r="S385">
            <v>81212</v>
          </cell>
          <cell r="V385">
            <v>192712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66665120.782704905</v>
          </cell>
          <cell r="J390">
            <v>69265572.774100006</v>
          </cell>
          <cell r="M390">
            <v>62422712.826666668</v>
          </cell>
          <cell r="P390">
            <v>58932205.38666667</v>
          </cell>
          <cell r="S390">
            <v>57349993.946666665</v>
          </cell>
          <cell r="V390">
            <v>52644026.506666668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  <cell r="J512">
            <v>0</v>
          </cell>
          <cell r="M512">
            <v>0</v>
          </cell>
          <cell r="P512">
            <v>0</v>
          </cell>
          <cell r="S512">
            <v>0</v>
          </cell>
          <cell r="V512">
            <v>0</v>
          </cell>
        </row>
        <row r="513">
          <cell r="G513">
            <v>0</v>
          </cell>
          <cell r="J513">
            <v>0</v>
          </cell>
          <cell r="M513">
            <v>0</v>
          </cell>
          <cell r="P513">
            <v>0</v>
          </cell>
          <cell r="S513">
            <v>0</v>
          </cell>
          <cell r="V513">
            <v>0</v>
          </cell>
        </row>
        <row r="514">
          <cell r="G514">
            <v>0</v>
          </cell>
          <cell r="J514">
            <v>0</v>
          </cell>
          <cell r="M514">
            <v>0</v>
          </cell>
          <cell r="P514">
            <v>0</v>
          </cell>
          <cell r="S514">
            <v>0</v>
          </cell>
          <cell r="V514">
            <v>0</v>
          </cell>
        </row>
        <row r="515">
          <cell r="G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</row>
        <row r="516">
          <cell r="G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</row>
        <row r="517">
          <cell r="G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</row>
        <row r="518">
          <cell r="G518">
            <v>0</v>
          </cell>
          <cell r="J518">
            <v>0</v>
          </cell>
          <cell r="M518">
            <v>0</v>
          </cell>
          <cell r="P518">
            <v>0</v>
          </cell>
          <cell r="S518">
            <v>0</v>
          </cell>
          <cell r="V518">
            <v>0</v>
          </cell>
        </row>
        <row r="519">
          <cell r="G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</row>
        <row r="520">
          <cell r="G520">
            <v>0</v>
          </cell>
          <cell r="J520">
            <v>0</v>
          </cell>
          <cell r="M520">
            <v>0</v>
          </cell>
          <cell r="P520">
            <v>0</v>
          </cell>
          <cell r="S520">
            <v>0</v>
          </cell>
          <cell r="V520">
            <v>0</v>
          </cell>
        </row>
        <row r="521">
          <cell r="G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</row>
        <row r="522">
          <cell r="G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</row>
        <row r="523">
          <cell r="G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</row>
        <row r="524">
          <cell r="G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</row>
        <row r="525">
          <cell r="G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</row>
        <row r="526">
          <cell r="G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</row>
        <row r="527">
          <cell r="G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</row>
        <row r="528">
          <cell r="G528">
            <v>0</v>
          </cell>
          <cell r="J528">
            <v>0</v>
          </cell>
          <cell r="M528">
            <v>0</v>
          </cell>
          <cell r="P528">
            <v>0</v>
          </cell>
          <cell r="S528">
            <v>0</v>
          </cell>
          <cell r="V528">
            <v>0</v>
          </cell>
        </row>
        <row r="529">
          <cell r="G529">
            <v>0</v>
          </cell>
          <cell r="J529">
            <v>0</v>
          </cell>
          <cell r="M529">
            <v>0</v>
          </cell>
          <cell r="P529">
            <v>0</v>
          </cell>
          <cell r="S529">
            <v>0</v>
          </cell>
          <cell r="V529">
            <v>0</v>
          </cell>
        </row>
        <row r="530">
          <cell r="G530">
            <v>0</v>
          </cell>
          <cell r="J530">
            <v>0</v>
          </cell>
          <cell r="M530">
            <v>0</v>
          </cell>
          <cell r="P530">
            <v>0</v>
          </cell>
          <cell r="S530">
            <v>0</v>
          </cell>
          <cell r="V530">
            <v>0</v>
          </cell>
        </row>
        <row r="531">
          <cell r="G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</row>
        <row r="532">
          <cell r="G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</row>
        <row r="533">
          <cell r="G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</row>
        <row r="534">
          <cell r="G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</row>
        <row r="535">
          <cell r="G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</row>
        <row r="536">
          <cell r="G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</row>
        <row r="537">
          <cell r="G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</row>
        <row r="538">
          <cell r="G538">
            <v>0</v>
          </cell>
          <cell r="J538">
            <v>0</v>
          </cell>
          <cell r="M538">
            <v>0</v>
          </cell>
          <cell r="P538">
            <v>0</v>
          </cell>
          <cell r="S538">
            <v>0</v>
          </cell>
          <cell r="V538">
            <v>0</v>
          </cell>
        </row>
        <row r="539">
          <cell r="G539">
            <v>0</v>
          </cell>
          <cell r="J539">
            <v>0</v>
          </cell>
          <cell r="M539">
            <v>0</v>
          </cell>
          <cell r="P539">
            <v>0</v>
          </cell>
          <cell r="S539">
            <v>0</v>
          </cell>
          <cell r="V539">
            <v>0</v>
          </cell>
        </row>
        <row r="540">
          <cell r="G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</row>
        <row r="541">
          <cell r="G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</row>
        <row r="542">
          <cell r="G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</row>
        <row r="543">
          <cell r="G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</row>
        <row r="544">
          <cell r="G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</row>
        <row r="545">
          <cell r="G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</row>
        <row r="546">
          <cell r="G546">
            <v>0</v>
          </cell>
          <cell r="J546">
            <v>0</v>
          </cell>
          <cell r="M546">
            <v>0</v>
          </cell>
          <cell r="P546">
            <v>0</v>
          </cell>
          <cell r="S546">
            <v>0</v>
          </cell>
          <cell r="V546">
            <v>0</v>
          </cell>
        </row>
        <row r="547">
          <cell r="G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</row>
        <row r="548">
          <cell r="G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</row>
        <row r="549">
          <cell r="G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</row>
        <row r="550">
          <cell r="G550">
            <v>0</v>
          </cell>
          <cell r="J550">
            <v>0</v>
          </cell>
          <cell r="M550">
            <v>0</v>
          </cell>
          <cell r="P550">
            <v>0</v>
          </cell>
          <cell r="S550">
            <v>0</v>
          </cell>
          <cell r="V550">
            <v>0</v>
          </cell>
        </row>
        <row r="551">
          <cell r="G551">
            <v>0</v>
          </cell>
          <cell r="J551">
            <v>0</v>
          </cell>
          <cell r="M551">
            <v>0</v>
          </cell>
          <cell r="P551">
            <v>0</v>
          </cell>
          <cell r="S551">
            <v>0</v>
          </cell>
          <cell r="V551">
            <v>0</v>
          </cell>
        </row>
        <row r="552">
          <cell r="G552">
            <v>0</v>
          </cell>
          <cell r="J552">
            <v>0</v>
          </cell>
          <cell r="M552">
            <v>0</v>
          </cell>
          <cell r="P552">
            <v>0</v>
          </cell>
          <cell r="S552">
            <v>0</v>
          </cell>
          <cell r="V552">
            <v>0</v>
          </cell>
        </row>
        <row r="553">
          <cell r="G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0</v>
          </cell>
        </row>
        <row r="554">
          <cell r="G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</row>
        <row r="555">
          <cell r="G555">
            <v>0</v>
          </cell>
          <cell r="J555">
            <v>0</v>
          </cell>
          <cell r="M555">
            <v>0</v>
          </cell>
          <cell r="P555">
            <v>0</v>
          </cell>
          <cell r="S555">
            <v>0</v>
          </cell>
          <cell r="V555">
            <v>0</v>
          </cell>
        </row>
        <row r="556">
          <cell r="G556">
            <v>0</v>
          </cell>
          <cell r="J556">
            <v>0</v>
          </cell>
          <cell r="M556">
            <v>0</v>
          </cell>
          <cell r="P556">
            <v>0</v>
          </cell>
          <cell r="S556">
            <v>0</v>
          </cell>
          <cell r="V556">
            <v>0</v>
          </cell>
        </row>
        <row r="557">
          <cell r="G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</row>
        <row r="558">
          <cell r="G558">
            <v>0</v>
          </cell>
          <cell r="J558">
            <v>0</v>
          </cell>
          <cell r="M558">
            <v>0</v>
          </cell>
          <cell r="P558">
            <v>0</v>
          </cell>
          <cell r="S558">
            <v>0</v>
          </cell>
          <cell r="V558">
            <v>0</v>
          </cell>
        </row>
        <row r="559">
          <cell r="G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</row>
        <row r="560">
          <cell r="G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</row>
        <row r="561">
          <cell r="G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</row>
        <row r="562">
          <cell r="G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</row>
        <row r="563">
          <cell r="G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</row>
        <row r="564">
          <cell r="G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</row>
        <row r="565">
          <cell r="G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</row>
        <row r="566">
          <cell r="G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</row>
        <row r="567">
          <cell r="G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</row>
        <row r="568">
          <cell r="G568">
            <v>0</v>
          </cell>
          <cell r="J568">
            <v>0</v>
          </cell>
          <cell r="M568">
            <v>0</v>
          </cell>
          <cell r="P568">
            <v>0</v>
          </cell>
          <cell r="S568">
            <v>0</v>
          </cell>
          <cell r="V568">
            <v>0</v>
          </cell>
        </row>
        <row r="569">
          <cell r="G569">
            <v>0</v>
          </cell>
          <cell r="J569">
            <v>0</v>
          </cell>
          <cell r="M569">
            <v>0</v>
          </cell>
          <cell r="P569">
            <v>0</v>
          </cell>
          <cell r="S569">
            <v>0</v>
          </cell>
          <cell r="V569">
            <v>0</v>
          </cell>
        </row>
        <row r="570">
          <cell r="G570">
            <v>0</v>
          </cell>
          <cell r="J570">
            <v>0</v>
          </cell>
          <cell r="M570">
            <v>0</v>
          </cell>
          <cell r="P570">
            <v>0</v>
          </cell>
          <cell r="S570">
            <v>0</v>
          </cell>
          <cell r="V570">
            <v>0</v>
          </cell>
        </row>
        <row r="571">
          <cell r="G571">
            <v>0</v>
          </cell>
          <cell r="J571">
            <v>0</v>
          </cell>
          <cell r="M571">
            <v>0</v>
          </cell>
          <cell r="P571">
            <v>0</v>
          </cell>
          <cell r="S571">
            <v>0</v>
          </cell>
          <cell r="V571">
            <v>0</v>
          </cell>
        </row>
        <row r="572">
          <cell r="G572">
            <v>0</v>
          </cell>
          <cell r="J572">
            <v>0</v>
          </cell>
          <cell r="M572">
            <v>0</v>
          </cell>
          <cell r="P572">
            <v>0</v>
          </cell>
          <cell r="S572">
            <v>0</v>
          </cell>
          <cell r="V572">
            <v>0</v>
          </cell>
        </row>
        <row r="573">
          <cell r="G573">
            <v>0</v>
          </cell>
          <cell r="J573">
            <v>0</v>
          </cell>
          <cell r="M573">
            <v>0</v>
          </cell>
          <cell r="P573">
            <v>0</v>
          </cell>
          <cell r="S573">
            <v>0</v>
          </cell>
          <cell r="V573">
            <v>0</v>
          </cell>
        </row>
        <row r="574">
          <cell r="G574">
            <v>0</v>
          </cell>
          <cell r="J574">
            <v>0</v>
          </cell>
          <cell r="M574">
            <v>0</v>
          </cell>
          <cell r="P574">
            <v>0</v>
          </cell>
          <cell r="S574">
            <v>0</v>
          </cell>
          <cell r="V574">
            <v>0</v>
          </cell>
        </row>
        <row r="575">
          <cell r="G575">
            <v>0</v>
          </cell>
          <cell r="J575">
            <v>0</v>
          </cell>
          <cell r="M575">
            <v>0</v>
          </cell>
          <cell r="P575">
            <v>0</v>
          </cell>
          <cell r="S575">
            <v>0</v>
          </cell>
          <cell r="V575">
            <v>0</v>
          </cell>
        </row>
        <row r="576">
          <cell r="G576">
            <v>0</v>
          </cell>
          <cell r="J576">
            <v>0</v>
          </cell>
          <cell r="M576">
            <v>0</v>
          </cell>
          <cell r="P576">
            <v>0</v>
          </cell>
          <cell r="S576">
            <v>0</v>
          </cell>
          <cell r="V576">
            <v>0</v>
          </cell>
        </row>
        <row r="577">
          <cell r="G577">
            <v>0</v>
          </cell>
          <cell r="J577">
            <v>0</v>
          </cell>
          <cell r="M577">
            <v>0</v>
          </cell>
          <cell r="P577">
            <v>0</v>
          </cell>
          <cell r="S577">
            <v>0</v>
          </cell>
          <cell r="V577">
            <v>0</v>
          </cell>
        </row>
        <row r="578">
          <cell r="G578">
            <v>0</v>
          </cell>
          <cell r="J578">
            <v>0</v>
          </cell>
          <cell r="M578">
            <v>0</v>
          </cell>
          <cell r="P578">
            <v>0</v>
          </cell>
          <cell r="S578">
            <v>0</v>
          </cell>
          <cell r="V578">
            <v>0</v>
          </cell>
        </row>
        <row r="579">
          <cell r="G579">
            <v>0</v>
          </cell>
          <cell r="J579">
            <v>0</v>
          </cell>
          <cell r="M579">
            <v>0</v>
          </cell>
          <cell r="P579">
            <v>0</v>
          </cell>
          <cell r="S579">
            <v>0</v>
          </cell>
          <cell r="V579">
            <v>0</v>
          </cell>
        </row>
        <row r="580">
          <cell r="G580">
            <v>0</v>
          </cell>
          <cell r="J580">
            <v>0</v>
          </cell>
          <cell r="M580">
            <v>0</v>
          </cell>
          <cell r="P580">
            <v>0</v>
          </cell>
          <cell r="S580">
            <v>0</v>
          </cell>
          <cell r="V580">
            <v>0</v>
          </cell>
        </row>
        <row r="581">
          <cell r="G581">
            <v>0</v>
          </cell>
          <cell r="J581">
            <v>0</v>
          </cell>
          <cell r="M581">
            <v>0</v>
          </cell>
          <cell r="P581">
            <v>0</v>
          </cell>
          <cell r="S581">
            <v>0</v>
          </cell>
          <cell r="V581">
            <v>0</v>
          </cell>
        </row>
        <row r="582">
          <cell r="G582">
            <v>0</v>
          </cell>
          <cell r="J582">
            <v>0</v>
          </cell>
          <cell r="M582">
            <v>0</v>
          </cell>
          <cell r="P582">
            <v>0</v>
          </cell>
          <cell r="S582">
            <v>0</v>
          </cell>
          <cell r="V582">
            <v>0</v>
          </cell>
        </row>
        <row r="583">
          <cell r="G583">
            <v>0</v>
          </cell>
          <cell r="J583">
            <v>0</v>
          </cell>
          <cell r="M583">
            <v>0</v>
          </cell>
          <cell r="P583">
            <v>0</v>
          </cell>
          <cell r="S583">
            <v>0</v>
          </cell>
          <cell r="V583">
            <v>0</v>
          </cell>
        </row>
        <row r="584">
          <cell r="G584">
            <v>0</v>
          </cell>
          <cell r="J584">
            <v>0</v>
          </cell>
          <cell r="M584">
            <v>0</v>
          </cell>
          <cell r="P584">
            <v>0</v>
          </cell>
          <cell r="S584">
            <v>0</v>
          </cell>
          <cell r="V584">
            <v>0</v>
          </cell>
        </row>
        <row r="585">
          <cell r="G585">
            <v>0</v>
          </cell>
          <cell r="J585">
            <v>0</v>
          </cell>
          <cell r="M585">
            <v>0</v>
          </cell>
          <cell r="P585">
            <v>0</v>
          </cell>
          <cell r="S585">
            <v>0</v>
          </cell>
          <cell r="V585">
            <v>0</v>
          </cell>
        </row>
        <row r="586">
          <cell r="G586">
            <v>0</v>
          </cell>
          <cell r="J586">
            <v>0</v>
          </cell>
          <cell r="M586">
            <v>0</v>
          </cell>
          <cell r="P586">
            <v>0</v>
          </cell>
          <cell r="S586">
            <v>0</v>
          </cell>
          <cell r="V586">
            <v>0</v>
          </cell>
        </row>
        <row r="587">
          <cell r="G587">
            <v>0</v>
          </cell>
          <cell r="J587">
            <v>0</v>
          </cell>
          <cell r="M587">
            <v>0</v>
          </cell>
          <cell r="P587">
            <v>0</v>
          </cell>
          <cell r="S587">
            <v>0</v>
          </cell>
          <cell r="V587">
            <v>0</v>
          </cell>
        </row>
        <row r="588">
          <cell r="G588">
            <v>0</v>
          </cell>
          <cell r="J588">
            <v>0</v>
          </cell>
          <cell r="M588">
            <v>0</v>
          </cell>
          <cell r="P588">
            <v>0</v>
          </cell>
          <cell r="S588">
            <v>0</v>
          </cell>
          <cell r="V588">
            <v>0</v>
          </cell>
        </row>
        <row r="589">
          <cell r="G589">
            <v>0</v>
          </cell>
          <cell r="J589">
            <v>0</v>
          </cell>
          <cell r="M589">
            <v>0</v>
          </cell>
          <cell r="P589">
            <v>0</v>
          </cell>
          <cell r="S589">
            <v>0</v>
          </cell>
          <cell r="V589">
            <v>0</v>
          </cell>
        </row>
        <row r="590">
          <cell r="G590">
            <v>0</v>
          </cell>
          <cell r="J590">
            <v>0</v>
          </cell>
          <cell r="M590">
            <v>0</v>
          </cell>
          <cell r="P590">
            <v>0</v>
          </cell>
          <cell r="S590">
            <v>0</v>
          </cell>
          <cell r="V590">
            <v>0</v>
          </cell>
        </row>
        <row r="591">
          <cell r="G591">
            <v>0</v>
          </cell>
          <cell r="J591">
            <v>0</v>
          </cell>
          <cell r="M591">
            <v>0</v>
          </cell>
          <cell r="P591">
            <v>0</v>
          </cell>
          <cell r="S591">
            <v>0</v>
          </cell>
          <cell r="V591">
            <v>0</v>
          </cell>
        </row>
        <row r="592">
          <cell r="G592">
            <v>0</v>
          </cell>
          <cell r="J592">
            <v>0</v>
          </cell>
          <cell r="M592">
            <v>0</v>
          </cell>
          <cell r="P592">
            <v>0</v>
          </cell>
          <cell r="S592">
            <v>0</v>
          </cell>
          <cell r="V592">
            <v>0</v>
          </cell>
        </row>
        <row r="593">
          <cell r="G593">
            <v>0</v>
          </cell>
          <cell r="J593">
            <v>0</v>
          </cell>
          <cell r="M593">
            <v>0</v>
          </cell>
          <cell r="P593">
            <v>0</v>
          </cell>
          <cell r="S593">
            <v>0</v>
          </cell>
          <cell r="V593">
            <v>0</v>
          </cell>
        </row>
        <row r="594">
          <cell r="G594">
            <v>0</v>
          </cell>
          <cell r="J594">
            <v>0</v>
          </cell>
          <cell r="M594">
            <v>0</v>
          </cell>
          <cell r="P594">
            <v>0</v>
          </cell>
          <cell r="S594">
            <v>0</v>
          </cell>
          <cell r="V594">
            <v>0</v>
          </cell>
        </row>
        <row r="595">
          <cell r="G595">
            <v>0</v>
          </cell>
          <cell r="J595">
            <v>0</v>
          </cell>
          <cell r="M595">
            <v>0</v>
          </cell>
          <cell r="P595">
            <v>0</v>
          </cell>
          <cell r="S595">
            <v>0</v>
          </cell>
          <cell r="V595">
            <v>0</v>
          </cell>
        </row>
        <row r="596">
          <cell r="G596">
            <v>0</v>
          </cell>
          <cell r="J596">
            <v>0</v>
          </cell>
          <cell r="M596">
            <v>0</v>
          </cell>
          <cell r="P596">
            <v>0</v>
          </cell>
          <cell r="S596">
            <v>0</v>
          </cell>
          <cell r="V596">
            <v>0</v>
          </cell>
        </row>
        <row r="597">
          <cell r="G597">
            <v>0</v>
          </cell>
          <cell r="J597">
            <v>0</v>
          </cell>
          <cell r="M597">
            <v>0</v>
          </cell>
          <cell r="P597">
            <v>0</v>
          </cell>
          <cell r="S597">
            <v>0</v>
          </cell>
          <cell r="V597">
            <v>0</v>
          </cell>
        </row>
        <row r="598">
          <cell r="G598">
            <v>0</v>
          </cell>
          <cell r="J598">
            <v>0</v>
          </cell>
          <cell r="M598">
            <v>0</v>
          </cell>
          <cell r="P598">
            <v>0</v>
          </cell>
          <cell r="S598">
            <v>0</v>
          </cell>
          <cell r="V598">
            <v>0</v>
          </cell>
        </row>
        <row r="599">
          <cell r="G599">
            <v>0</v>
          </cell>
          <cell r="J599">
            <v>0</v>
          </cell>
          <cell r="M599">
            <v>0</v>
          </cell>
          <cell r="P599">
            <v>0</v>
          </cell>
          <cell r="S599">
            <v>0</v>
          </cell>
          <cell r="V599">
            <v>0</v>
          </cell>
        </row>
        <row r="600">
          <cell r="G600">
            <v>0</v>
          </cell>
          <cell r="J600">
            <v>0</v>
          </cell>
          <cell r="M600">
            <v>0</v>
          </cell>
          <cell r="P600">
            <v>0</v>
          </cell>
          <cell r="S600">
            <v>0</v>
          </cell>
          <cell r="V600">
            <v>0</v>
          </cell>
        </row>
        <row r="601">
          <cell r="G601">
            <v>0</v>
          </cell>
          <cell r="J601">
            <v>0</v>
          </cell>
          <cell r="M601">
            <v>0</v>
          </cell>
          <cell r="P601">
            <v>0</v>
          </cell>
          <cell r="S601">
            <v>0</v>
          </cell>
          <cell r="V601">
            <v>0</v>
          </cell>
        </row>
        <row r="602">
          <cell r="G602">
            <v>0</v>
          </cell>
          <cell r="J602">
            <v>0</v>
          </cell>
          <cell r="M602">
            <v>0</v>
          </cell>
          <cell r="P602">
            <v>0</v>
          </cell>
          <cell r="S602">
            <v>0</v>
          </cell>
          <cell r="V602">
            <v>0</v>
          </cell>
        </row>
        <row r="603">
          <cell r="G603">
            <v>0</v>
          </cell>
          <cell r="J603">
            <v>0</v>
          </cell>
          <cell r="M603">
            <v>0</v>
          </cell>
          <cell r="P603">
            <v>0</v>
          </cell>
          <cell r="S603">
            <v>0</v>
          </cell>
          <cell r="V603">
            <v>0</v>
          </cell>
        </row>
        <row r="604">
          <cell r="G604">
            <v>0</v>
          </cell>
          <cell r="J604">
            <v>0</v>
          </cell>
          <cell r="M604">
            <v>0</v>
          </cell>
          <cell r="P604">
            <v>0</v>
          </cell>
          <cell r="S604">
            <v>0</v>
          </cell>
          <cell r="V604">
            <v>0</v>
          </cell>
        </row>
        <row r="605">
          <cell r="G605">
            <v>0</v>
          </cell>
          <cell r="J605">
            <v>0</v>
          </cell>
          <cell r="M605">
            <v>0</v>
          </cell>
          <cell r="P605">
            <v>0</v>
          </cell>
          <cell r="S605">
            <v>0</v>
          </cell>
          <cell r="V605">
            <v>0</v>
          </cell>
        </row>
        <row r="606">
          <cell r="G606">
            <v>0</v>
          </cell>
          <cell r="J606">
            <v>0</v>
          </cell>
          <cell r="M606">
            <v>0</v>
          </cell>
          <cell r="P606">
            <v>0</v>
          </cell>
          <cell r="S606">
            <v>0</v>
          </cell>
          <cell r="V606">
            <v>0</v>
          </cell>
        </row>
        <row r="607">
          <cell r="G607">
            <v>0</v>
          </cell>
          <cell r="J607">
            <v>0</v>
          </cell>
          <cell r="M607">
            <v>0</v>
          </cell>
          <cell r="P607">
            <v>0</v>
          </cell>
          <cell r="S607">
            <v>0</v>
          </cell>
          <cell r="V607">
            <v>0</v>
          </cell>
        </row>
        <row r="608">
          <cell r="G608">
            <v>0</v>
          </cell>
          <cell r="J608">
            <v>0</v>
          </cell>
          <cell r="M608">
            <v>0</v>
          </cell>
          <cell r="P608">
            <v>0</v>
          </cell>
          <cell r="S608">
            <v>0</v>
          </cell>
          <cell r="V608">
            <v>0</v>
          </cell>
        </row>
        <row r="609">
          <cell r="G609">
            <v>0</v>
          </cell>
          <cell r="J609">
            <v>0</v>
          </cell>
          <cell r="M609">
            <v>0</v>
          </cell>
          <cell r="P609">
            <v>0</v>
          </cell>
          <cell r="S609">
            <v>0</v>
          </cell>
          <cell r="V609">
            <v>0</v>
          </cell>
        </row>
        <row r="610">
          <cell r="G610">
            <v>0</v>
          </cell>
          <cell r="J610">
            <v>0</v>
          </cell>
          <cell r="M610">
            <v>0</v>
          </cell>
          <cell r="P610">
            <v>0</v>
          </cell>
          <cell r="S610">
            <v>0</v>
          </cell>
          <cell r="V610">
            <v>0</v>
          </cell>
        </row>
        <row r="611"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0</v>
          </cell>
          <cell r="V611">
            <v>0</v>
          </cell>
        </row>
        <row r="612">
          <cell r="G612">
            <v>0</v>
          </cell>
          <cell r="J612">
            <v>0</v>
          </cell>
          <cell r="M612">
            <v>0</v>
          </cell>
          <cell r="P612">
            <v>0</v>
          </cell>
          <cell r="S612">
            <v>0</v>
          </cell>
          <cell r="V612">
            <v>0</v>
          </cell>
        </row>
        <row r="613"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0</v>
          </cell>
          <cell r="V613">
            <v>0</v>
          </cell>
        </row>
        <row r="614"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0</v>
          </cell>
          <cell r="V614">
            <v>0</v>
          </cell>
        </row>
        <row r="615"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0</v>
          </cell>
          <cell r="V615">
            <v>0</v>
          </cell>
        </row>
        <row r="616">
          <cell r="G616">
            <v>0</v>
          </cell>
          <cell r="J616">
            <v>0</v>
          </cell>
          <cell r="M616">
            <v>0</v>
          </cell>
          <cell r="P616">
            <v>0</v>
          </cell>
          <cell r="S616">
            <v>0</v>
          </cell>
          <cell r="V616">
            <v>0</v>
          </cell>
        </row>
        <row r="617">
          <cell r="G617">
            <v>0</v>
          </cell>
          <cell r="J617">
            <v>0</v>
          </cell>
          <cell r="M617">
            <v>0</v>
          </cell>
          <cell r="P617">
            <v>0</v>
          </cell>
          <cell r="S617">
            <v>0</v>
          </cell>
          <cell r="V617">
            <v>0</v>
          </cell>
        </row>
        <row r="618">
          <cell r="G618">
            <v>0</v>
          </cell>
          <cell r="J618">
            <v>0</v>
          </cell>
          <cell r="M618">
            <v>0</v>
          </cell>
          <cell r="P618">
            <v>0</v>
          </cell>
          <cell r="S618">
            <v>0</v>
          </cell>
          <cell r="V618">
            <v>0</v>
          </cell>
        </row>
        <row r="619">
          <cell r="G619">
            <v>0</v>
          </cell>
          <cell r="J619">
            <v>0</v>
          </cell>
          <cell r="M619">
            <v>0</v>
          </cell>
          <cell r="P619">
            <v>0</v>
          </cell>
          <cell r="S619">
            <v>0</v>
          </cell>
          <cell r="V619">
            <v>0</v>
          </cell>
        </row>
        <row r="620">
          <cell r="G620">
            <v>0</v>
          </cell>
          <cell r="J620">
            <v>0</v>
          </cell>
          <cell r="M620">
            <v>0</v>
          </cell>
          <cell r="P620">
            <v>0</v>
          </cell>
          <cell r="S620">
            <v>0</v>
          </cell>
          <cell r="V620">
            <v>0</v>
          </cell>
        </row>
        <row r="621">
          <cell r="G621">
            <v>0</v>
          </cell>
          <cell r="J621">
            <v>0</v>
          </cell>
          <cell r="M621">
            <v>0</v>
          </cell>
          <cell r="P621">
            <v>0</v>
          </cell>
          <cell r="S621">
            <v>0</v>
          </cell>
          <cell r="V621">
            <v>0</v>
          </cell>
        </row>
        <row r="622">
          <cell r="G622">
            <v>0</v>
          </cell>
          <cell r="J622">
            <v>0</v>
          </cell>
          <cell r="M622">
            <v>0</v>
          </cell>
          <cell r="P622">
            <v>0</v>
          </cell>
          <cell r="S622">
            <v>0</v>
          </cell>
          <cell r="V622">
            <v>0</v>
          </cell>
        </row>
        <row r="623">
          <cell r="G623">
            <v>0</v>
          </cell>
          <cell r="J623">
            <v>0</v>
          </cell>
          <cell r="M623">
            <v>0</v>
          </cell>
          <cell r="P623">
            <v>0</v>
          </cell>
          <cell r="S623">
            <v>0</v>
          </cell>
          <cell r="V623">
            <v>0</v>
          </cell>
        </row>
        <row r="624">
          <cell r="G624">
            <v>0</v>
          </cell>
          <cell r="J624">
            <v>0</v>
          </cell>
          <cell r="M624">
            <v>0</v>
          </cell>
          <cell r="P624">
            <v>0</v>
          </cell>
          <cell r="S624">
            <v>0</v>
          </cell>
          <cell r="V624">
            <v>0</v>
          </cell>
        </row>
        <row r="625">
          <cell r="G625">
            <v>0</v>
          </cell>
          <cell r="J625">
            <v>0</v>
          </cell>
          <cell r="M625">
            <v>0</v>
          </cell>
          <cell r="P625">
            <v>0</v>
          </cell>
          <cell r="S625">
            <v>0</v>
          </cell>
          <cell r="V625">
            <v>0</v>
          </cell>
        </row>
        <row r="626">
          <cell r="G626">
            <v>0</v>
          </cell>
          <cell r="J626">
            <v>0</v>
          </cell>
          <cell r="M626">
            <v>0</v>
          </cell>
          <cell r="P626">
            <v>0</v>
          </cell>
          <cell r="S626">
            <v>0</v>
          </cell>
          <cell r="V626">
            <v>0</v>
          </cell>
        </row>
        <row r="627">
          <cell r="G627">
            <v>0</v>
          </cell>
          <cell r="J627">
            <v>0</v>
          </cell>
          <cell r="M627">
            <v>0</v>
          </cell>
          <cell r="P627">
            <v>0</v>
          </cell>
          <cell r="S627">
            <v>0</v>
          </cell>
          <cell r="V627">
            <v>0</v>
          </cell>
        </row>
        <row r="628">
          <cell r="G628">
            <v>0</v>
          </cell>
          <cell r="J628">
            <v>0</v>
          </cell>
          <cell r="M628">
            <v>0</v>
          </cell>
          <cell r="P628">
            <v>0</v>
          </cell>
          <cell r="S628">
            <v>0</v>
          </cell>
          <cell r="V628">
            <v>0</v>
          </cell>
        </row>
        <row r="629">
          <cell r="G629">
            <v>0</v>
          </cell>
          <cell r="J629">
            <v>0</v>
          </cell>
          <cell r="M629">
            <v>0</v>
          </cell>
          <cell r="P629">
            <v>0</v>
          </cell>
          <cell r="S629">
            <v>0</v>
          </cell>
          <cell r="V629">
            <v>0</v>
          </cell>
        </row>
        <row r="630">
          <cell r="G630">
            <v>0</v>
          </cell>
          <cell r="J630">
            <v>0</v>
          </cell>
          <cell r="M630">
            <v>0</v>
          </cell>
          <cell r="P630">
            <v>0</v>
          </cell>
          <cell r="S630">
            <v>0</v>
          </cell>
          <cell r="V630">
            <v>0</v>
          </cell>
        </row>
        <row r="631">
          <cell r="G631">
            <v>0</v>
          </cell>
          <cell r="J631">
            <v>0</v>
          </cell>
          <cell r="M631">
            <v>0</v>
          </cell>
          <cell r="P631">
            <v>0</v>
          </cell>
          <cell r="S631">
            <v>0</v>
          </cell>
          <cell r="V631">
            <v>0</v>
          </cell>
        </row>
        <row r="632">
          <cell r="G632">
            <v>0</v>
          </cell>
          <cell r="J632">
            <v>0</v>
          </cell>
          <cell r="M632">
            <v>0</v>
          </cell>
          <cell r="P632">
            <v>0</v>
          </cell>
          <cell r="S632">
            <v>0</v>
          </cell>
          <cell r="V632">
            <v>0</v>
          </cell>
        </row>
        <row r="633">
          <cell r="G633">
            <v>0</v>
          </cell>
          <cell r="J633">
            <v>0</v>
          </cell>
          <cell r="M633">
            <v>0</v>
          </cell>
          <cell r="P633">
            <v>0</v>
          </cell>
          <cell r="S633">
            <v>0</v>
          </cell>
          <cell r="V633">
            <v>0</v>
          </cell>
        </row>
        <row r="634">
          <cell r="G634">
            <v>0</v>
          </cell>
          <cell r="J634">
            <v>0</v>
          </cell>
          <cell r="M634">
            <v>0</v>
          </cell>
          <cell r="P634">
            <v>0</v>
          </cell>
          <cell r="S634">
            <v>0</v>
          </cell>
          <cell r="V634">
            <v>0</v>
          </cell>
        </row>
        <row r="635">
          <cell r="G635">
            <v>0</v>
          </cell>
          <cell r="J635">
            <v>0</v>
          </cell>
          <cell r="M635">
            <v>0</v>
          </cell>
          <cell r="P635">
            <v>0</v>
          </cell>
          <cell r="S635">
            <v>0</v>
          </cell>
          <cell r="V635">
            <v>0</v>
          </cell>
        </row>
        <row r="636">
          <cell r="G636">
            <v>0</v>
          </cell>
          <cell r="J636">
            <v>0</v>
          </cell>
          <cell r="M636">
            <v>0</v>
          </cell>
          <cell r="P636">
            <v>0</v>
          </cell>
          <cell r="S636">
            <v>0</v>
          </cell>
          <cell r="V636">
            <v>0</v>
          </cell>
        </row>
        <row r="637">
          <cell r="G637">
            <v>0</v>
          </cell>
          <cell r="J637">
            <v>0</v>
          </cell>
          <cell r="M637">
            <v>0</v>
          </cell>
          <cell r="P637">
            <v>0</v>
          </cell>
          <cell r="S637">
            <v>0</v>
          </cell>
          <cell r="V637">
            <v>0</v>
          </cell>
        </row>
        <row r="638">
          <cell r="G638">
            <v>0</v>
          </cell>
          <cell r="J638">
            <v>0</v>
          </cell>
          <cell r="M638">
            <v>0</v>
          </cell>
          <cell r="P638">
            <v>0</v>
          </cell>
          <cell r="S638">
            <v>0</v>
          </cell>
          <cell r="V638">
            <v>0</v>
          </cell>
        </row>
        <row r="639">
          <cell r="G639">
            <v>0</v>
          </cell>
          <cell r="J639">
            <v>0</v>
          </cell>
          <cell r="M639">
            <v>0</v>
          </cell>
          <cell r="P639">
            <v>0</v>
          </cell>
          <cell r="S639">
            <v>0</v>
          </cell>
          <cell r="V639">
            <v>0</v>
          </cell>
        </row>
        <row r="640">
          <cell r="G640">
            <v>0</v>
          </cell>
          <cell r="J640">
            <v>0</v>
          </cell>
          <cell r="M640">
            <v>0</v>
          </cell>
          <cell r="P640">
            <v>0</v>
          </cell>
          <cell r="S640">
            <v>0</v>
          </cell>
          <cell r="V640">
            <v>0</v>
          </cell>
        </row>
        <row r="641">
          <cell r="G641">
            <v>0</v>
          </cell>
          <cell r="J641">
            <v>0</v>
          </cell>
          <cell r="M641">
            <v>0</v>
          </cell>
          <cell r="P641">
            <v>0</v>
          </cell>
          <cell r="S641">
            <v>0</v>
          </cell>
          <cell r="V641">
            <v>0</v>
          </cell>
        </row>
        <row r="642">
          <cell r="G642">
            <v>0</v>
          </cell>
          <cell r="J642">
            <v>0</v>
          </cell>
          <cell r="M642">
            <v>0</v>
          </cell>
          <cell r="P642">
            <v>0</v>
          </cell>
          <cell r="S642">
            <v>0</v>
          </cell>
          <cell r="V642">
            <v>0</v>
          </cell>
        </row>
        <row r="643">
          <cell r="G643">
            <v>0</v>
          </cell>
          <cell r="J643">
            <v>0</v>
          </cell>
          <cell r="M643">
            <v>0</v>
          </cell>
          <cell r="P643">
            <v>0</v>
          </cell>
          <cell r="S643">
            <v>0</v>
          </cell>
          <cell r="V643">
            <v>0</v>
          </cell>
        </row>
        <row r="644">
          <cell r="G644">
            <v>0</v>
          </cell>
          <cell r="J644">
            <v>0</v>
          </cell>
          <cell r="M644">
            <v>0</v>
          </cell>
          <cell r="P644">
            <v>0</v>
          </cell>
          <cell r="S644">
            <v>0</v>
          </cell>
          <cell r="V644">
            <v>0</v>
          </cell>
        </row>
        <row r="645">
          <cell r="G645">
            <v>0</v>
          </cell>
          <cell r="J645">
            <v>0</v>
          </cell>
          <cell r="M645">
            <v>0</v>
          </cell>
          <cell r="P645">
            <v>0</v>
          </cell>
          <cell r="S645">
            <v>0</v>
          </cell>
          <cell r="V645">
            <v>0</v>
          </cell>
        </row>
        <row r="646">
          <cell r="G646">
            <v>0</v>
          </cell>
          <cell r="J646">
            <v>0</v>
          </cell>
          <cell r="M646">
            <v>0</v>
          </cell>
          <cell r="P646">
            <v>0</v>
          </cell>
          <cell r="S646">
            <v>0</v>
          </cell>
          <cell r="V646">
            <v>0</v>
          </cell>
        </row>
        <row r="647">
          <cell r="G647">
            <v>0</v>
          </cell>
          <cell r="J647">
            <v>0</v>
          </cell>
          <cell r="M647">
            <v>0</v>
          </cell>
          <cell r="P647">
            <v>0</v>
          </cell>
          <cell r="S647">
            <v>0</v>
          </cell>
          <cell r="V647">
            <v>0</v>
          </cell>
        </row>
        <row r="648">
          <cell r="G648">
            <v>0</v>
          </cell>
          <cell r="J648">
            <v>0</v>
          </cell>
          <cell r="M648">
            <v>0</v>
          </cell>
          <cell r="P648">
            <v>0</v>
          </cell>
          <cell r="S648">
            <v>0</v>
          </cell>
          <cell r="V648">
            <v>0</v>
          </cell>
        </row>
        <row r="649">
          <cell r="G649">
            <v>0</v>
          </cell>
          <cell r="J649">
            <v>0</v>
          </cell>
          <cell r="M649">
            <v>0</v>
          </cell>
          <cell r="P649">
            <v>0</v>
          </cell>
          <cell r="S649">
            <v>0</v>
          </cell>
          <cell r="V649">
            <v>0</v>
          </cell>
        </row>
        <row r="650">
          <cell r="G650">
            <v>0</v>
          </cell>
          <cell r="J650">
            <v>0</v>
          </cell>
          <cell r="M650">
            <v>0</v>
          </cell>
          <cell r="P650">
            <v>0</v>
          </cell>
          <cell r="S650">
            <v>0</v>
          </cell>
          <cell r="V650">
            <v>0</v>
          </cell>
        </row>
        <row r="651">
          <cell r="G651">
            <v>0</v>
          </cell>
          <cell r="J651">
            <v>0</v>
          </cell>
          <cell r="M651">
            <v>0</v>
          </cell>
          <cell r="P651">
            <v>0</v>
          </cell>
          <cell r="S651">
            <v>0</v>
          </cell>
          <cell r="V651">
            <v>0</v>
          </cell>
        </row>
        <row r="652">
          <cell r="G652">
            <v>0</v>
          </cell>
          <cell r="J652">
            <v>0</v>
          </cell>
          <cell r="M652">
            <v>0</v>
          </cell>
          <cell r="P652">
            <v>0</v>
          </cell>
          <cell r="S652">
            <v>0</v>
          </cell>
          <cell r="V652">
            <v>0</v>
          </cell>
        </row>
        <row r="653">
          <cell r="G653">
            <v>0</v>
          </cell>
          <cell r="J653">
            <v>0</v>
          </cell>
          <cell r="M653">
            <v>0</v>
          </cell>
          <cell r="P653">
            <v>0</v>
          </cell>
          <cell r="S653">
            <v>0</v>
          </cell>
          <cell r="V653">
            <v>0</v>
          </cell>
        </row>
        <row r="654">
          <cell r="G654">
            <v>0</v>
          </cell>
          <cell r="J654">
            <v>0</v>
          </cell>
          <cell r="M654">
            <v>0</v>
          </cell>
          <cell r="P654">
            <v>0</v>
          </cell>
          <cell r="S654">
            <v>0</v>
          </cell>
          <cell r="V654">
            <v>0</v>
          </cell>
        </row>
        <row r="655">
          <cell r="G655">
            <v>0</v>
          </cell>
          <cell r="J655">
            <v>0</v>
          </cell>
          <cell r="M655">
            <v>0</v>
          </cell>
          <cell r="P655">
            <v>0</v>
          </cell>
          <cell r="S655">
            <v>0</v>
          </cell>
          <cell r="V655">
            <v>0</v>
          </cell>
        </row>
        <row r="656">
          <cell r="G656">
            <v>0</v>
          </cell>
          <cell r="J656">
            <v>0</v>
          </cell>
          <cell r="M656">
            <v>0</v>
          </cell>
          <cell r="P656">
            <v>0</v>
          </cell>
          <cell r="S656">
            <v>0</v>
          </cell>
          <cell r="V656">
            <v>0</v>
          </cell>
        </row>
        <row r="657">
          <cell r="G657">
            <v>0</v>
          </cell>
          <cell r="J657">
            <v>0</v>
          </cell>
          <cell r="M657">
            <v>0</v>
          </cell>
          <cell r="P657">
            <v>0</v>
          </cell>
          <cell r="S657">
            <v>0</v>
          </cell>
          <cell r="V657">
            <v>0</v>
          </cell>
        </row>
        <row r="658">
          <cell r="G658">
            <v>0</v>
          </cell>
          <cell r="J658">
            <v>0</v>
          </cell>
          <cell r="M658">
            <v>0</v>
          </cell>
          <cell r="P658">
            <v>0</v>
          </cell>
          <cell r="S658">
            <v>0</v>
          </cell>
          <cell r="V658">
            <v>0</v>
          </cell>
        </row>
        <row r="659">
          <cell r="G659">
            <v>0</v>
          </cell>
          <cell r="J659">
            <v>0</v>
          </cell>
          <cell r="M659">
            <v>0</v>
          </cell>
          <cell r="P659">
            <v>0</v>
          </cell>
          <cell r="S659">
            <v>0</v>
          </cell>
          <cell r="V659">
            <v>0</v>
          </cell>
        </row>
        <row r="660">
          <cell r="G660">
            <v>0</v>
          </cell>
          <cell r="J660">
            <v>0</v>
          </cell>
          <cell r="M660">
            <v>0</v>
          </cell>
          <cell r="P660">
            <v>0</v>
          </cell>
          <cell r="S660">
            <v>0</v>
          </cell>
          <cell r="V660">
            <v>0</v>
          </cell>
        </row>
        <row r="661">
          <cell r="G661">
            <v>0</v>
          </cell>
          <cell r="J661">
            <v>0</v>
          </cell>
          <cell r="M661">
            <v>0</v>
          </cell>
          <cell r="P661">
            <v>0</v>
          </cell>
          <cell r="S661">
            <v>0</v>
          </cell>
          <cell r="V661">
            <v>0</v>
          </cell>
        </row>
        <row r="662">
          <cell r="G662">
            <v>0</v>
          </cell>
          <cell r="J662">
            <v>0</v>
          </cell>
          <cell r="M662">
            <v>0</v>
          </cell>
          <cell r="P662">
            <v>0</v>
          </cell>
          <cell r="S662">
            <v>0</v>
          </cell>
          <cell r="V662">
            <v>0</v>
          </cell>
        </row>
        <row r="663">
          <cell r="G663">
            <v>0</v>
          </cell>
          <cell r="J663">
            <v>0</v>
          </cell>
          <cell r="M663">
            <v>0</v>
          </cell>
          <cell r="P663">
            <v>0</v>
          </cell>
          <cell r="S663">
            <v>0</v>
          </cell>
          <cell r="V663">
            <v>0</v>
          </cell>
        </row>
        <row r="664">
          <cell r="G664">
            <v>0</v>
          </cell>
          <cell r="J664">
            <v>0</v>
          </cell>
          <cell r="M664">
            <v>0</v>
          </cell>
          <cell r="P664">
            <v>0</v>
          </cell>
          <cell r="S664">
            <v>0</v>
          </cell>
          <cell r="V664">
            <v>0</v>
          </cell>
        </row>
        <row r="665">
          <cell r="G665">
            <v>0</v>
          </cell>
          <cell r="J665">
            <v>0</v>
          </cell>
          <cell r="M665">
            <v>0</v>
          </cell>
          <cell r="P665">
            <v>0</v>
          </cell>
          <cell r="S665">
            <v>0</v>
          </cell>
          <cell r="V665">
            <v>0</v>
          </cell>
        </row>
        <row r="666">
          <cell r="G666">
            <v>0</v>
          </cell>
          <cell r="J666">
            <v>0</v>
          </cell>
          <cell r="M666">
            <v>0</v>
          </cell>
          <cell r="P666">
            <v>0</v>
          </cell>
          <cell r="S666">
            <v>0</v>
          </cell>
          <cell r="V666">
            <v>0</v>
          </cell>
        </row>
        <row r="667">
          <cell r="G667">
            <v>0</v>
          </cell>
          <cell r="J667">
            <v>0</v>
          </cell>
          <cell r="M667">
            <v>0</v>
          </cell>
          <cell r="P667">
            <v>0</v>
          </cell>
          <cell r="S667">
            <v>0</v>
          </cell>
          <cell r="V667">
            <v>0</v>
          </cell>
        </row>
        <row r="668">
          <cell r="G668">
            <v>0</v>
          </cell>
          <cell r="J668">
            <v>0</v>
          </cell>
          <cell r="M668">
            <v>0</v>
          </cell>
          <cell r="P668">
            <v>0</v>
          </cell>
          <cell r="S668">
            <v>0</v>
          </cell>
          <cell r="V668">
            <v>0</v>
          </cell>
        </row>
        <row r="669">
          <cell r="G669">
            <v>0</v>
          </cell>
          <cell r="J669">
            <v>0</v>
          </cell>
          <cell r="M669">
            <v>0</v>
          </cell>
          <cell r="P669">
            <v>0</v>
          </cell>
          <cell r="S669">
            <v>0</v>
          </cell>
          <cell r="V669">
            <v>0</v>
          </cell>
        </row>
        <row r="670">
          <cell r="G670">
            <v>0</v>
          </cell>
          <cell r="J670">
            <v>0</v>
          </cell>
          <cell r="M670">
            <v>0</v>
          </cell>
          <cell r="P670">
            <v>0</v>
          </cell>
          <cell r="S670">
            <v>0</v>
          </cell>
          <cell r="V670">
            <v>0</v>
          </cell>
        </row>
        <row r="671">
          <cell r="G671">
            <v>0</v>
          </cell>
          <cell r="J671">
            <v>0</v>
          </cell>
          <cell r="M671">
            <v>0</v>
          </cell>
          <cell r="P671">
            <v>0</v>
          </cell>
          <cell r="S671">
            <v>0</v>
          </cell>
          <cell r="V671">
            <v>0</v>
          </cell>
        </row>
        <row r="672">
          <cell r="G672">
            <v>0</v>
          </cell>
          <cell r="J672">
            <v>0</v>
          </cell>
          <cell r="M672">
            <v>0</v>
          </cell>
          <cell r="P672">
            <v>0</v>
          </cell>
          <cell r="S672">
            <v>0</v>
          </cell>
          <cell r="V672">
            <v>0</v>
          </cell>
        </row>
        <row r="673">
          <cell r="G673">
            <v>0</v>
          </cell>
          <cell r="J673">
            <v>0</v>
          </cell>
          <cell r="M673">
            <v>0</v>
          </cell>
          <cell r="P673">
            <v>0</v>
          </cell>
          <cell r="S673">
            <v>0</v>
          </cell>
          <cell r="V673">
            <v>0</v>
          </cell>
        </row>
        <row r="674">
          <cell r="G674">
            <v>0</v>
          </cell>
          <cell r="J674">
            <v>0</v>
          </cell>
          <cell r="M674">
            <v>0</v>
          </cell>
          <cell r="P674">
            <v>0</v>
          </cell>
          <cell r="S674">
            <v>0</v>
          </cell>
          <cell r="V674">
            <v>0</v>
          </cell>
        </row>
        <row r="675">
          <cell r="G675">
            <v>0</v>
          </cell>
          <cell r="J675">
            <v>0</v>
          </cell>
          <cell r="M675">
            <v>0</v>
          </cell>
          <cell r="P675">
            <v>0</v>
          </cell>
          <cell r="S675">
            <v>0</v>
          </cell>
          <cell r="V675">
            <v>0</v>
          </cell>
        </row>
        <row r="676">
          <cell r="G676">
            <v>0</v>
          </cell>
          <cell r="J676">
            <v>0</v>
          </cell>
          <cell r="M676">
            <v>0</v>
          </cell>
          <cell r="P676">
            <v>0</v>
          </cell>
          <cell r="S676">
            <v>0</v>
          </cell>
          <cell r="V676">
            <v>0</v>
          </cell>
        </row>
        <row r="677">
          <cell r="G677">
            <v>0</v>
          </cell>
          <cell r="J677">
            <v>0</v>
          </cell>
          <cell r="M677">
            <v>0</v>
          </cell>
          <cell r="P677">
            <v>0</v>
          </cell>
          <cell r="S677">
            <v>0</v>
          </cell>
          <cell r="V677">
            <v>0</v>
          </cell>
        </row>
        <row r="678">
          <cell r="G678">
            <v>0</v>
          </cell>
          <cell r="J678">
            <v>0</v>
          </cell>
          <cell r="M678">
            <v>0</v>
          </cell>
          <cell r="P678">
            <v>0</v>
          </cell>
          <cell r="S678">
            <v>0</v>
          </cell>
          <cell r="V678">
            <v>0</v>
          </cell>
        </row>
        <row r="679">
          <cell r="G679">
            <v>0</v>
          </cell>
          <cell r="J679">
            <v>0</v>
          </cell>
          <cell r="M679">
            <v>0</v>
          </cell>
          <cell r="P679">
            <v>0</v>
          </cell>
          <cell r="S679">
            <v>0</v>
          </cell>
          <cell r="V679">
            <v>0</v>
          </cell>
        </row>
        <row r="680">
          <cell r="G680">
            <v>0</v>
          </cell>
          <cell r="J680">
            <v>0</v>
          </cell>
          <cell r="M680">
            <v>0</v>
          </cell>
          <cell r="P680">
            <v>0</v>
          </cell>
          <cell r="S680">
            <v>0</v>
          </cell>
          <cell r="V680">
            <v>0</v>
          </cell>
        </row>
        <row r="681">
          <cell r="G681">
            <v>0</v>
          </cell>
          <cell r="J681">
            <v>0</v>
          </cell>
          <cell r="M681">
            <v>0</v>
          </cell>
          <cell r="P681">
            <v>0</v>
          </cell>
          <cell r="S681">
            <v>0</v>
          </cell>
          <cell r="V681">
            <v>0</v>
          </cell>
        </row>
        <row r="682">
          <cell r="G682">
            <v>0</v>
          </cell>
          <cell r="J682">
            <v>0</v>
          </cell>
          <cell r="M682">
            <v>0</v>
          </cell>
          <cell r="P682">
            <v>0</v>
          </cell>
          <cell r="S682">
            <v>0</v>
          </cell>
          <cell r="V682">
            <v>0</v>
          </cell>
        </row>
        <row r="683">
          <cell r="G683">
            <v>0</v>
          </cell>
          <cell r="J683">
            <v>0</v>
          </cell>
          <cell r="M683">
            <v>0</v>
          </cell>
          <cell r="P683">
            <v>0</v>
          </cell>
          <cell r="S683">
            <v>0</v>
          </cell>
          <cell r="V683">
            <v>0</v>
          </cell>
        </row>
        <row r="684">
          <cell r="G684">
            <v>0</v>
          </cell>
          <cell r="J684">
            <v>0</v>
          </cell>
          <cell r="M684">
            <v>0</v>
          </cell>
          <cell r="P684">
            <v>0</v>
          </cell>
          <cell r="S684">
            <v>0</v>
          </cell>
          <cell r="V684">
            <v>0</v>
          </cell>
        </row>
        <row r="685">
          <cell r="G685">
            <v>0</v>
          </cell>
          <cell r="J685">
            <v>0</v>
          </cell>
          <cell r="M685">
            <v>0</v>
          </cell>
          <cell r="P685">
            <v>0</v>
          </cell>
          <cell r="S685">
            <v>0</v>
          </cell>
          <cell r="V685">
            <v>0</v>
          </cell>
        </row>
        <row r="686">
          <cell r="G686">
            <v>0</v>
          </cell>
          <cell r="J686">
            <v>0</v>
          </cell>
          <cell r="M686">
            <v>0</v>
          </cell>
          <cell r="P686">
            <v>0</v>
          </cell>
          <cell r="S686">
            <v>0</v>
          </cell>
          <cell r="V686">
            <v>0</v>
          </cell>
        </row>
        <row r="687">
          <cell r="G687">
            <v>0</v>
          </cell>
          <cell r="J687">
            <v>0</v>
          </cell>
          <cell r="M687">
            <v>0</v>
          </cell>
          <cell r="P687">
            <v>0</v>
          </cell>
          <cell r="S687">
            <v>0</v>
          </cell>
          <cell r="V687">
            <v>0</v>
          </cell>
        </row>
        <row r="688">
          <cell r="G688">
            <v>0</v>
          </cell>
          <cell r="J688">
            <v>0</v>
          </cell>
          <cell r="M688">
            <v>0</v>
          </cell>
          <cell r="P688">
            <v>0</v>
          </cell>
          <cell r="S688">
            <v>0</v>
          </cell>
          <cell r="V688">
            <v>0</v>
          </cell>
        </row>
        <row r="689">
          <cell r="G689">
            <v>0</v>
          </cell>
          <cell r="J689">
            <v>0</v>
          </cell>
          <cell r="M689">
            <v>0</v>
          </cell>
          <cell r="P689">
            <v>0</v>
          </cell>
          <cell r="S689">
            <v>0</v>
          </cell>
          <cell r="V689">
            <v>0</v>
          </cell>
        </row>
        <row r="690">
          <cell r="G690">
            <v>0</v>
          </cell>
          <cell r="J690">
            <v>0</v>
          </cell>
          <cell r="M690">
            <v>0</v>
          </cell>
          <cell r="P690">
            <v>0</v>
          </cell>
          <cell r="S690">
            <v>0</v>
          </cell>
          <cell r="V690">
            <v>0</v>
          </cell>
        </row>
        <row r="691">
          <cell r="G691">
            <v>0</v>
          </cell>
          <cell r="J691">
            <v>0</v>
          </cell>
          <cell r="M691">
            <v>0</v>
          </cell>
          <cell r="P691">
            <v>0</v>
          </cell>
          <cell r="S691">
            <v>0</v>
          </cell>
          <cell r="V691">
            <v>0</v>
          </cell>
        </row>
        <row r="692">
          <cell r="G692">
            <v>0</v>
          </cell>
          <cell r="J692">
            <v>0</v>
          </cell>
          <cell r="M692">
            <v>0</v>
          </cell>
          <cell r="P692">
            <v>0</v>
          </cell>
          <cell r="S692">
            <v>0</v>
          </cell>
          <cell r="V692">
            <v>0</v>
          </cell>
        </row>
        <row r="693">
          <cell r="G693">
            <v>0</v>
          </cell>
          <cell r="J693">
            <v>0</v>
          </cell>
          <cell r="M693">
            <v>0</v>
          </cell>
          <cell r="P693">
            <v>0</v>
          </cell>
          <cell r="S693">
            <v>0</v>
          </cell>
          <cell r="V693">
            <v>0</v>
          </cell>
        </row>
        <row r="694">
          <cell r="G694">
            <v>0</v>
          </cell>
          <cell r="J694">
            <v>0</v>
          </cell>
          <cell r="M694">
            <v>0</v>
          </cell>
          <cell r="P694">
            <v>0</v>
          </cell>
          <cell r="S694">
            <v>0</v>
          </cell>
          <cell r="V694">
            <v>0</v>
          </cell>
        </row>
        <row r="695">
          <cell r="G695">
            <v>0</v>
          </cell>
          <cell r="J695">
            <v>0</v>
          </cell>
          <cell r="M695">
            <v>0</v>
          </cell>
          <cell r="P695">
            <v>0</v>
          </cell>
          <cell r="S695">
            <v>0</v>
          </cell>
          <cell r="V695">
            <v>0</v>
          </cell>
        </row>
        <row r="696">
          <cell r="G696">
            <v>0</v>
          </cell>
          <cell r="J696">
            <v>0</v>
          </cell>
          <cell r="M696">
            <v>0</v>
          </cell>
          <cell r="P696">
            <v>0</v>
          </cell>
          <cell r="S696">
            <v>0</v>
          </cell>
          <cell r="V696">
            <v>0</v>
          </cell>
        </row>
        <row r="697">
          <cell r="G697">
            <v>0</v>
          </cell>
          <cell r="J697">
            <v>0</v>
          </cell>
          <cell r="M697">
            <v>0</v>
          </cell>
          <cell r="P697">
            <v>0</v>
          </cell>
          <cell r="S697">
            <v>0</v>
          </cell>
          <cell r="V697">
            <v>0</v>
          </cell>
        </row>
        <row r="698">
          <cell r="G698">
            <v>0</v>
          </cell>
          <cell r="J698">
            <v>0</v>
          </cell>
          <cell r="M698">
            <v>0</v>
          </cell>
          <cell r="P698">
            <v>0</v>
          </cell>
          <cell r="S698">
            <v>0</v>
          </cell>
          <cell r="V698">
            <v>0</v>
          </cell>
        </row>
        <row r="699">
          <cell r="G699">
            <v>0</v>
          </cell>
          <cell r="J699">
            <v>0</v>
          </cell>
          <cell r="M699">
            <v>0</v>
          </cell>
          <cell r="P699">
            <v>0</v>
          </cell>
          <cell r="S699">
            <v>0</v>
          </cell>
          <cell r="V699">
            <v>0</v>
          </cell>
        </row>
        <row r="700">
          <cell r="G700">
            <v>0</v>
          </cell>
          <cell r="J700">
            <v>0</v>
          </cell>
          <cell r="M700">
            <v>0</v>
          </cell>
          <cell r="P700">
            <v>0</v>
          </cell>
          <cell r="S700">
            <v>0</v>
          </cell>
          <cell r="V700">
            <v>0</v>
          </cell>
        </row>
        <row r="701">
          <cell r="G701">
            <v>0</v>
          </cell>
          <cell r="J701">
            <v>0</v>
          </cell>
          <cell r="M701">
            <v>0</v>
          </cell>
          <cell r="P701">
            <v>0</v>
          </cell>
          <cell r="S701">
            <v>0</v>
          </cell>
          <cell r="V701">
            <v>0</v>
          </cell>
        </row>
        <row r="702">
          <cell r="G702">
            <v>0</v>
          </cell>
          <cell r="J702">
            <v>0</v>
          </cell>
          <cell r="M702">
            <v>0</v>
          </cell>
          <cell r="P702">
            <v>0</v>
          </cell>
          <cell r="S702">
            <v>0</v>
          </cell>
          <cell r="V702">
            <v>0</v>
          </cell>
        </row>
        <row r="703">
          <cell r="G703">
            <v>0</v>
          </cell>
          <cell r="J703">
            <v>0</v>
          </cell>
          <cell r="M703">
            <v>0</v>
          </cell>
          <cell r="P703">
            <v>0</v>
          </cell>
          <cell r="S703">
            <v>0</v>
          </cell>
          <cell r="V703">
            <v>0</v>
          </cell>
        </row>
        <row r="704">
          <cell r="G704">
            <v>0</v>
          </cell>
          <cell r="J704">
            <v>0</v>
          </cell>
          <cell r="M704">
            <v>0</v>
          </cell>
          <cell r="P704">
            <v>0</v>
          </cell>
          <cell r="S704">
            <v>0</v>
          </cell>
          <cell r="V704">
            <v>0</v>
          </cell>
        </row>
        <row r="705">
          <cell r="G705">
            <v>0</v>
          </cell>
          <cell r="J705">
            <v>0</v>
          </cell>
          <cell r="M705">
            <v>0</v>
          </cell>
          <cell r="P705">
            <v>0</v>
          </cell>
          <cell r="S705">
            <v>0</v>
          </cell>
          <cell r="V705">
            <v>0</v>
          </cell>
        </row>
        <row r="706">
          <cell r="G706">
            <v>0</v>
          </cell>
          <cell r="J706">
            <v>0</v>
          </cell>
          <cell r="M706">
            <v>0</v>
          </cell>
          <cell r="P706">
            <v>0</v>
          </cell>
          <cell r="S706">
            <v>0</v>
          </cell>
          <cell r="V706">
            <v>0</v>
          </cell>
        </row>
        <row r="707">
          <cell r="G707">
            <v>0</v>
          </cell>
          <cell r="J707">
            <v>0</v>
          </cell>
          <cell r="M707">
            <v>0</v>
          </cell>
          <cell r="P707">
            <v>0</v>
          </cell>
          <cell r="S707">
            <v>0</v>
          </cell>
          <cell r="V707">
            <v>0</v>
          </cell>
        </row>
        <row r="708">
          <cell r="G708">
            <v>0</v>
          </cell>
          <cell r="J708">
            <v>0</v>
          </cell>
          <cell r="M708">
            <v>0</v>
          </cell>
          <cell r="P708">
            <v>0</v>
          </cell>
          <cell r="S708">
            <v>0</v>
          </cell>
          <cell r="V708">
            <v>0</v>
          </cell>
        </row>
        <row r="709">
          <cell r="G709">
            <v>0</v>
          </cell>
          <cell r="J709">
            <v>0</v>
          </cell>
          <cell r="M709">
            <v>0</v>
          </cell>
          <cell r="P709">
            <v>0</v>
          </cell>
          <cell r="S709">
            <v>0</v>
          </cell>
          <cell r="V709">
            <v>0</v>
          </cell>
        </row>
        <row r="710">
          <cell r="G710">
            <v>0</v>
          </cell>
          <cell r="J710">
            <v>0</v>
          </cell>
          <cell r="M710">
            <v>0</v>
          </cell>
          <cell r="P710">
            <v>0</v>
          </cell>
          <cell r="S710">
            <v>0</v>
          </cell>
          <cell r="V710">
            <v>0</v>
          </cell>
        </row>
        <row r="711">
          <cell r="G711">
            <v>0</v>
          </cell>
          <cell r="J711">
            <v>0</v>
          </cell>
          <cell r="M711">
            <v>0</v>
          </cell>
          <cell r="P711">
            <v>0</v>
          </cell>
          <cell r="S711">
            <v>0</v>
          </cell>
          <cell r="V711">
            <v>0</v>
          </cell>
        </row>
        <row r="712">
          <cell r="G712">
            <v>0</v>
          </cell>
          <cell r="J712">
            <v>0</v>
          </cell>
          <cell r="M712">
            <v>0</v>
          </cell>
          <cell r="P712">
            <v>0</v>
          </cell>
          <cell r="S712">
            <v>0</v>
          </cell>
          <cell r="V712">
            <v>0</v>
          </cell>
        </row>
        <row r="713">
          <cell r="G713">
            <v>0</v>
          </cell>
          <cell r="J713">
            <v>0</v>
          </cell>
          <cell r="M713">
            <v>0</v>
          </cell>
          <cell r="P713">
            <v>0</v>
          </cell>
          <cell r="S713">
            <v>0</v>
          </cell>
          <cell r="V713">
            <v>0</v>
          </cell>
        </row>
        <row r="714">
          <cell r="G714">
            <v>0</v>
          </cell>
          <cell r="J714">
            <v>0</v>
          </cell>
          <cell r="M714">
            <v>0</v>
          </cell>
          <cell r="P714">
            <v>0</v>
          </cell>
          <cell r="S714">
            <v>0</v>
          </cell>
          <cell r="V714">
            <v>0</v>
          </cell>
        </row>
        <row r="715">
          <cell r="G715">
            <v>0</v>
          </cell>
          <cell r="J715">
            <v>0</v>
          </cell>
          <cell r="M715">
            <v>0</v>
          </cell>
          <cell r="P715">
            <v>0</v>
          </cell>
          <cell r="S715">
            <v>0</v>
          </cell>
          <cell r="V715">
            <v>0</v>
          </cell>
        </row>
        <row r="716">
          <cell r="G716">
            <v>0</v>
          </cell>
          <cell r="J716">
            <v>0</v>
          </cell>
          <cell r="M716">
            <v>0</v>
          </cell>
          <cell r="P716">
            <v>0</v>
          </cell>
          <cell r="S716">
            <v>0</v>
          </cell>
          <cell r="V716">
            <v>0</v>
          </cell>
        </row>
        <row r="717">
          <cell r="G717">
            <v>0</v>
          </cell>
          <cell r="J717">
            <v>0</v>
          </cell>
          <cell r="M717">
            <v>0</v>
          </cell>
          <cell r="P717">
            <v>0</v>
          </cell>
          <cell r="S717">
            <v>0</v>
          </cell>
          <cell r="V717">
            <v>0</v>
          </cell>
        </row>
        <row r="718">
          <cell r="G718">
            <v>0</v>
          </cell>
          <cell r="J718">
            <v>0</v>
          </cell>
          <cell r="M718">
            <v>0</v>
          </cell>
          <cell r="P718">
            <v>0</v>
          </cell>
          <cell r="S718">
            <v>0</v>
          </cell>
          <cell r="V718">
            <v>0</v>
          </cell>
        </row>
        <row r="719">
          <cell r="G719">
            <v>0</v>
          </cell>
          <cell r="J719">
            <v>0</v>
          </cell>
          <cell r="M719">
            <v>0</v>
          </cell>
          <cell r="P719">
            <v>0</v>
          </cell>
          <cell r="S719">
            <v>0</v>
          </cell>
          <cell r="V719">
            <v>0</v>
          </cell>
        </row>
        <row r="720">
          <cell r="G720">
            <v>0</v>
          </cell>
          <cell r="J720">
            <v>0</v>
          </cell>
          <cell r="M720">
            <v>0</v>
          </cell>
          <cell r="P720">
            <v>0</v>
          </cell>
          <cell r="S720">
            <v>0</v>
          </cell>
          <cell r="V720">
            <v>0</v>
          </cell>
        </row>
        <row r="721">
          <cell r="G721">
            <v>0</v>
          </cell>
          <cell r="J721">
            <v>0</v>
          </cell>
          <cell r="M721">
            <v>0</v>
          </cell>
          <cell r="P721">
            <v>0</v>
          </cell>
          <cell r="S721">
            <v>0</v>
          </cell>
          <cell r="V721">
            <v>0</v>
          </cell>
        </row>
        <row r="722">
          <cell r="G722">
            <v>0</v>
          </cell>
          <cell r="J722">
            <v>0</v>
          </cell>
          <cell r="M722">
            <v>0</v>
          </cell>
          <cell r="P722">
            <v>0</v>
          </cell>
          <cell r="S722">
            <v>0</v>
          </cell>
          <cell r="V722">
            <v>0</v>
          </cell>
        </row>
        <row r="723">
          <cell r="G723">
            <v>0</v>
          </cell>
          <cell r="J723">
            <v>0</v>
          </cell>
          <cell r="M723">
            <v>0</v>
          </cell>
          <cell r="P723">
            <v>0</v>
          </cell>
          <cell r="S723">
            <v>0</v>
          </cell>
          <cell r="V723">
            <v>0</v>
          </cell>
        </row>
        <row r="724">
          <cell r="G724">
            <v>0</v>
          </cell>
          <cell r="J724">
            <v>0</v>
          </cell>
          <cell r="M724">
            <v>0</v>
          </cell>
          <cell r="P724">
            <v>0</v>
          </cell>
          <cell r="S724">
            <v>0</v>
          </cell>
          <cell r="V724">
            <v>0</v>
          </cell>
        </row>
        <row r="725">
          <cell r="G725">
            <v>0</v>
          </cell>
          <cell r="J725">
            <v>0</v>
          </cell>
          <cell r="M725">
            <v>0</v>
          </cell>
          <cell r="P725">
            <v>0</v>
          </cell>
          <cell r="S725">
            <v>0</v>
          </cell>
          <cell r="V725">
            <v>0</v>
          </cell>
        </row>
        <row r="726">
          <cell r="G726">
            <v>0</v>
          </cell>
          <cell r="J726">
            <v>0</v>
          </cell>
          <cell r="M726">
            <v>0</v>
          </cell>
          <cell r="P726">
            <v>0</v>
          </cell>
          <cell r="S726">
            <v>0</v>
          </cell>
          <cell r="V726">
            <v>0</v>
          </cell>
        </row>
        <row r="727">
          <cell r="G727">
            <v>0</v>
          </cell>
          <cell r="J727">
            <v>0</v>
          </cell>
          <cell r="M727">
            <v>0</v>
          </cell>
          <cell r="P727">
            <v>0</v>
          </cell>
          <cell r="S727">
            <v>0</v>
          </cell>
          <cell r="V727">
            <v>0</v>
          </cell>
        </row>
        <row r="728">
          <cell r="G728">
            <v>0</v>
          </cell>
          <cell r="J728">
            <v>0</v>
          </cell>
          <cell r="M728">
            <v>0</v>
          </cell>
          <cell r="P728">
            <v>0</v>
          </cell>
          <cell r="S728">
            <v>0</v>
          </cell>
          <cell r="V728">
            <v>0</v>
          </cell>
        </row>
        <row r="729">
          <cell r="G729">
            <v>0</v>
          </cell>
          <cell r="J729">
            <v>0</v>
          </cell>
          <cell r="M729">
            <v>0</v>
          </cell>
          <cell r="P729">
            <v>0</v>
          </cell>
          <cell r="S729">
            <v>0</v>
          </cell>
          <cell r="V729">
            <v>0</v>
          </cell>
        </row>
        <row r="730">
          <cell r="G730">
            <v>0</v>
          </cell>
          <cell r="J730">
            <v>0</v>
          </cell>
          <cell r="M730">
            <v>0</v>
          </cell>
          <cell r="P730">
            <v>0</v>
          </cell>
          <cell r="S730">
            <v>0</v>
          </cell>
          <cell r="V730">
            <v>0</v>
          </cell>
        </row>
        <row r="731">
          <cell r="G731">
            <v>0</v>
          </cell>
          <cell r="J731">
            <v>0</v>
          </cell>
          <cell r="M731">
            <v>0</v>
          </cell>
          <cell r="P731">
            <v>0</v>
          </cell>
          <cell r="S731">
            <v>0</v>
          </cell>
          <cell r="V731">
            <v>0</v>
          </cell>
        </row>
        <row r="732">
          <cell r="G732">
            <v>0</v>
          </cell>
          <cell r="J732">
            <v>0</v>
          </cell>
          <cell r="M732">
            <v>0</v>
          </cell>
          <cell r="P732">
            <v>0</v>
          </cell>
          <cell r="S732">
            <v>0</v>
          </cell>
          <cell r="V732">
            <v>0</v>
          </cell>
        </row>
        <row r="733">
          <cell r="G733">
            <v>0</v>
          </cell>
          <cell r="J733">
            <v>0</v>
          </cell>
          <cell r="M733">
            <v>0</v>
          </cell>
          <cell r="P733">
            <v>0</v>
          </cell>
          <cell r="S733">
            <v>0</v>
          </cell>
          <cell r="V733">
            <v>0</v>
          </cell>
        </row>
        <row r="734">
          <cell r="G734">
            <v>0</v>
          </cell>
          <cell r="J734">
            <v>0</v>
          </cell>
          <cell r="M734">
            <v>0</v>
          </cell>
          <cell r="P734">
            <v>0</v>
          </cell>
          <cell r="S734">
            <v>0</v>
          </cell>
          <cell r="V734">
            <v>0</v>
          </cell>
        </row>
        <row r="735">
          <cell r="G735">
            <v>0</v>
          </cell>
          <cell r="J735">
            <v>0</v>
          </cell>
          <cell r="M735">
            <v>0</v>
          </cell>
          <cell r="P735">
            <v>0</v>
          </cell>
          <cell r="S735">
            <v>0</v>
          </cell>
          <cell r="V735">
            <v>0</v>
          </cell>
        </row>
        <row r="736">
          <cell r="G736">
            <v>0</v>
          </cell>
          <cell r="J736">
            <v>0</v>
          </cell>
          <cell r="M736">
            <v>0</v>
          </cell>
          <cell r="P736">
            <v>0</v>
          </cell>
          <cell r="S736">
            <v>0</v>
          </cell>
          <cell r="V736">
            <v>0</v>
          </cell>
        </row>
        <row r="737">
          <cell r="G737">
            <v>0</v>
          </cell>
          <cell r="J737">
            <v>0</v>
          </cell>
          <cell r="M737">
            <v>0</v>
          </cell>
          <cell r="P737">
            <v>0</v>
          </cell>
          <cell r="S737">
            <v>0</v>
          </cell>
          <cell r="V737">
            <v>0</v>
          </cell>
        </row>
        <row r="738">
          <cell r="G738">
            <v>0</v>
          </cell>
          <cell r="J738">
            <v>0</v>
          </cell>
          <cell r="M738">
            <v>0</v>
          </cell>
          <cell r="P738">
            <v>0</v>
          </cell>
          <cell r="S738">
            <v>0</v>
          </cell>
          <cell r="V738">
            <v>0</v>
          </cell>
        </row>
        <row r="739">
          <cell r="G739">
            <v>0</v>
          </cell>
          <cell r="J739">
            <v>0</v>
          </cell>
          <cell r="M739">
            <v>0</v>
          </cell>
          <cell r="P739">
            <v>0</v>
          </cell>
          <cell r="S739">
            <v>0</v>
          </cell>
          <cell r="V739">
            <v>0</v>
          </cell>
        </row>
        <row r="740">
          <cell r="G740">
            <v>0</v>
          </cell>
          <cell r="J740">
            <v>0</v>
          </cell>
          <cell r="M740">
            <v>0</v>
          </cell>
          <cell r="P740">
            <v>0</v>
          </cell>
          <cell r="S740">
            <v>0</v>
          </cell>
          <cell r="V740">
            <v>0</v>
          </cell>
        </row>
        <row r="741">
          <cell r="G741">
            <v>0</v>
          </cell>
          <cell r="J741">
            <v>0</v>
          </cell>
          <cell r="M741">
            <v>0</v>
          </cell>
          <cell r="P741">
            <v>0</v>
          </cell>
          <cell r="S741">
            <v>0</v>
          </cell>
          <cell r="V741">
            <v>0</v>
          </cell>
        </row>
        <row r="742">
          <cell r="G742">
            <v>0</v>
          </cell>
          <cell r="J742">
            <v>0</v>
          </cell>
          <cell r="M742">
            <v>0</v>
          </cell>
          <cell r="P742">
            <v>0</v>
          </cell>
          <cell r="S742">
            <v>0</v>
          </cell>
          <cell r="V742">
            <v>0</v>
          </cell>
        </row>
        <row r="743">
          <cell r="G743">
            <v>0</v>
          </cell>
          <cell r="J743">
            <v>0</v>
          </cell>
          <cell r="M743">
            <v>0</v>
          </cell>
          <cell r="P743">
            <v>0</v>
          </cell>
          <cell r="S743">
            <v>0</v>
          </cell>
          <cell r="V743">
            <v>0</v>
          </cell>
        </row>
        <row r="744">
          <cell r="G744">
            <v>0</v>
          </cell>
          <cell r="J744">
            <v>0</v>
          </cell>
          <cell r="M744">
            <v>0</v>
          </cell>
          <cell r="P744">
            <v>0</v>
          </cell>
          <cell r="S744">
            <v>0</v>
          </cell>
          <cell r="V744">
            <v>0</v>
          </cell>
        </row>
        <row r="745">
          <cell r="G745">
            <v>0</v>
          </cell>
          <cell r="J745">
            <v>0</v>
          </cell>
          <cell r="M745">
            <v>0</v>
          </cell>
          <cell r="P745">
            <v>0</v>
          </cell>
          <cell r="S745">
            <v>0</v>
          </cell>
          <cell r="V745">
            <v>0</v>
          </cell>
        </row>
        <row r="746">
          <cell r="G746">
            <v>0</v>
          </cell>
          <cell r="J746">
            <v>0</v>
          </cell>
          <cell r="M746">
            <v>0</v>
          </cell>
          <cell r="P746">
            <v>0</v>
          </cell>
          <cell r="S746">
            <v>0</v>
          </cell>
          <cell r="V746">
            <v>0</v>
          </cell>
        </row>
        <row r="747">
          <cell r="G747">
            <v>0</v>
          </cell>
          <cell r="J747">
            <v>0</v>
          </cell>
          <cell r="M747">
            <v>0</v>
          </cell>
          <cell r="P747">
            <v>0</v>
          </cell>
          <cell r="S747">
            <v>0</v>
          </cell>
          <cell r="V747">
            <v>0</v>
          </cell>
        </row>
        <row r="748">
          <cell r="G748">
            <v>0</v>
          </cell>
          <cell r="J748">
            <v>0</v>
          </cell>
          <cell r="M748">
            <v>0</v>
          </cell>
          <cell r="P748">
            <v>0</v>
          </cell>
          <cell r="S748">
            <v>0</v>
          </cell>
          <cell r="V748">
            <v>0</v>
          </cell>
        </row>
        <row r="749">
          <cell r="G749">
            <v>0</v>
          </cell>
          <cell r="J749">
            <v>0</v>
          </cell>
          <cell r="M749">
            <v>0</v>
          </cell>
          <cell r="P749">
            <v>0</v>
          </cell>
          <cell r="S749">
            <v>0</v>
          </cell>
          <cell r="V749">
            <v>0</v>
          </cell>
        </row>
        <row r="750">
          <cell r="G750">
            <v>0</v>
          </cell>
          <cell r="J750">
            <v>0</v>
          </cell>
          <cell r="M750">
            <v>0</v>
          </cell>
          <cell r="P750">
            <v>0</v>
          </cell>
          <cell r="S750">
            <v>0</v>
          </cell>
          <cell r="V750">
            <v>0</v>
          </cell>
        </row>
        <row r="751">
          <cell r="G751">
            <v>0</v>
          </cell>
          <cell r="J751">
            <v>0</v>
          </cell>
          <cell r="M751">
            <v>0</v>
          </cell>
          <cell r="P751">
            <v>0</v>
          </cell>
          <cell r="S751">
            <v>0</v>
          </cell>
          <cell r="V751">
            <v>0</v>
          </cell>
        </row>
        <row r="752">
          <cell r="G752">
            <v>0</v>
          </cell>
          <cell r="J752">
            <v>0</v>
          </cell>
          <cell r="M752">
            <v>0</v>
          </cell>
          <cell r="P752">
            <v>0</v>
          </cell>
          <cell r="S752">
            <v>0</v>
          </cell>
          <cell r="V752">
            <v>0</v>
          </cell>
        </row>
        <row r="753">
          <cell r="G753">
            <v>0</v>
          </cell>
          <cell r="J753">
            <v>0</v>
          </cell>
          <cell r="M753">
            <v>0</v>
          </cell>
          <cell r="P753">
            <v>0</v>
          </cell>
          <cell r="S753">
            <v>0</v>
          </cell>
          <cell r="V753">
            <v>0</v>
          </cell>
        </row>
        <row r="754">
          <cell r="G754">
            <v>0</v>
          </cell>
          <cell r="J754">
            <v>0</v>
          </cell>
          <cell r="M754">
            <v>0</v>
          </cell>
          <cell r="P754">
            <v>0</v>
          </cell>
          <cell r="S754">
            <v>0</v>
          </cell>
          <cell r="V754">
            <v>0</v>
          </cell>
        </row>
        <row r="755">
          <cell r="G755">
            <v>0</v>
          </cell>
          <cell r="J755">
            <v>0</v>
          </cell>
          <cell r="M755">
            <v>0</v>
          </cell>
          <cell r="P755">
            <v>0</v>
          </cell>
          <cell r="S755">
            <v>0</v>
          </cell>
          <cell r="V755">
            <v>0</v>
          </cell>
        </row>
        <row r="756">
          <cell r="G756">
            <v>0</v>
          </cell>
          <cell r="J756">
            <v>0</v>
          </cell>
          <cell r="M756">
            <v>0</v>
          </cell>
          <cell r="P756">
            <v>0</v>
          </cell>
          <cell r="S756">
            <v>0</v>
          </cell>
          <cell r="V756">
            <v>0</v>
          </cell>
        </row>
        <row r="757">
          <cell r="G757">
            <v>0</v>
          </cell>
          <cell r="J757">
            <v>0</v>
          </cell>
          <cell r="M757">
            <v>0</v>
          </cell>
          <cell r="P757">
            <v>0</v>
          </cell>
          <cell r="S757">
            <v>0</v>
          </cell>
          <cell r="V757">
            <v>0</v>
          </cell>
        </row>
        <row r="758">
          <cell r="G758">
            <v>0</v>
          </cell>
          <cell r="J758">
            <v>0</v>
          </cell>
          <cell r="M758">
            <v>0</v>
          </cell>
          <cell r="P758">
            <v>0</v>
          </cell>
          <cell r="S758">
            <v>0</v>
          </cell>
          <cell r="V758">
            <v>0</v>
          </cell>
        </row>
        <row r="759">
          <cell r="G759">
            <v>0</v>
          </cell>
          <cell r="J759">
            <v>0</v>
          </cell>
          <cell r="M759">
            <v>0</v>
          </cell>
          <cell r="P759">
            <v>0</v>
          </cell>
          <cell r="S759">
            <v>0</v>
          </cell>
          <cell r="V759">
            <v>0</v>
          </cell>
        </row>
        <row r="760">
          <cell r="G760">
            <v>0</v>
          </cell>
          <cell r="J760">
            <v>0</v>
          </cell>
          <cell r="M760">
            <v>0</v>
          </cell>
          <cell r="P760">
            <v>0</v>
          </cell>
          <cell r="S760">
            <v>0</v>
          </cell>
          <cell r="V760">
            <v>0</v>
          </cell>
        </row>
        <row r="761">
          <cell r="G761">
            <v>0</v>
          </cell>
          <cell r="J761">
            <v>0</v>
          </cell>
          <cell r="M761">
            <v>0</v>
          </cell>
          <cell r="P761">
            <v>0</v>
          </cell>
          <cell r="S761">
            <v>0</v>
          </cell>
          <cell r="V761">
            <v>0</v>
          </cell>
        </row>
        <row r="762">
          <cell r="G762">
            <v>0</v>
          </cell>
          <cell r="J762">
            <v>0</v>
          </cell>
          <cell r="M762">
            <v>0</v>
          </cell>
          <cell r="P762">
            <v>0</v>
          </cell>
          <cell r="S762">
            <v>0</v>
          </cell>
          <cell r="V762">
            <v>0</v>
          </cell>
        </row>
        <row r="763">
          <cell r="G763">
            <v>0</v>
          </cell>
          <cell r="J763">
            <v>0</v>
          </cell>
          <cell r="M763">
            <v>0</v>
          </cell>
          <cell r="P763">
            <v>0</v>
          </cell>
          <cell r="S763">
            <v>0</v>
          </cell>
          <cell r="V763">
            <v>0</v>
          </cell>
        </row>
        <row r="764">
          <cell r="G764">
            <v>0</v>
          </cell>
          <cell r="J764">
            <v>0</v>
          </cell>
          <cell r="M764">
            <v>0</v>
          </cell>
          <cell r="P764">
            <v>0</v>
          </cell>
          <cell r="S764">
            <v>0</v>
          </cell>
          <cell r="V764">
            <v>0</v>
          </cell>
        </row>
        <row r="765">
          <cell r="G765">
            <v>0</v>
          </cell>
          <cell r="J765">
            <v>0</v>
          </cell>
          <cell r="M765">
            <v>0</v>
          </cell>
          <cell r="P765">
            <v>0</v>
          </cell>
          <cell r="S765">
            <v>0</v>
          </cell>
          <cell r="V765">
            <v>0</v>
          </cell>
        </row>
        <row r="766">
          <cell r="G766">
            <v>0</v>
          </cell>
          <cell r="J766">
            <v>0</v>
          </cell>
          <cell r="M766">
            <v>0</v>
          </cell>
          <cell r="P766">
            <v>0</v>
          </cell>
          <cell r="S766">
            <v>0</v>
          </cell>
          <cell r="V766">
            <v>0</v>
          </cell>
        </row>
        <row r="767">
          <cell r="G767">
            <v>0</v>
          </cell>
          <cell r="J767">
            <v>0</v>
          </cell>
          <cell r="M767">
            <v>0</v>
          </cell>
          <cell r="P767">
            <v>0</v>
          </cell>
          <cell r="S767">
            <v>0</v>
          </cell>
          <cell r="V767">
            <v>0</v>
          </cell>
        </row>
        <row r="768">
          <cell r="G768">
            <v>0</v>
          </cell>
          <cell r="J768">
            <v>0</v>
          </cell>
          <cell r="M768">
            <v>0</v>
          </cell>
          <cell r="P768">
            <v>0</v>
          </cell>
          <cell r="S768">
            <v>0</v>
          </cell>
          <cell r="V768">
            <v>0</v>
          </cell>
        </row>
        <row r="769">
          <cell r="G769">
            <v>0</v>
          </cell>
          <cell r="J769">
            <v>0</v>
          </cell>
          <cell r="M769">
            <v>0</v>
          </cell>
          <cell r="P769">
            <v>0</v>
          </cell>
          <cell r="S769">
            <v>0</v>
          </cell>
          <cell r="V769">
            <v>0</v>
          </cell>
        </row>
        <row r="770">
          <cell r="G770">
            <v>0</v>
          </cell>
          <cell r="J770">
            <v>0</v>
          </cell>
          <cell r="M770">
            <v>0</v>
          </cell>
          <cell r="P770">
            <v>0</v>
          </cell>
          <cell r="S770">
            <v>0</v>
          </cell>
          <cell r="V770">
            <v>0</v>
          </cell>
        </row>
        <row r="771">
          <cell r="G771">
            <v>0</v>
          </cell>
          <cell r="J771">
            <v>0</v>
          </cell>
          <cell r="M771">
            <v>0</v>
          </cell>
          <cell r="P771">
            <v>0</v>
          </cell>
          <cell r="S771">
            <v>0</v>
          </cell>
          <cell r="V771">
            <v>0</v>
          </cell>
        </row>
        <row r="772">
          <cell r="G772">
            <v>0</v>
          </cell>
          <cell r="J772">
            <v>0</v>
          </cell>
          <cell r="M772">
            <v>0</v>
          </cell>
          <cell r="P772">
            <v>0</v>
          </cell>
          <cell r="S772">
            <v>0</v>
          </cell>
          <cell r="V772">
            <v>0</v>
          </cell>
        </row>
        <row r="773">
          <cell r="G773">
            <v>0</v>
          </cell>
          <cell r="J773">
            <v>0</v>
          </cell>
          <cell r="M773">
            <v>0</v>
          </cell>
          <cell r="P773">
            <v>0</v>
          </cell>
          <cell r="S773">
            <v>0</v>
          </cell>
          <cell r="V773">
            <v>0</v>
          </cell>
        </row>
        <row r="774">
          <cell r="G774">
            <v>0</v>
          </cell>
          <cell r="J774">
            <v>0</v>
          </cell>
          <cell r="M774">
            <v>0</v>
          </cell>
          <cell r="P774">
            <v>0</v>
          </cell>
          <cell r="S774">
            <v>0</v>
          </cell>
          <cell r="V774">
            <v>0</v>
          </cell>
        </row>
        <row r="775">
          <cell r="G775">
            <v>0</v>
          </cell>
          <cell r="J775">
            <v>0</v>
          </cell>
          <cell r="M775">
            <v>0</v>
          </cell>
          <cell r="P775">
            <v>0</v>
          </cell>
          <cell r="S775">
            <v>0</v>
          </cell>
          <cell r="V775">
            <v>0</v>
          </cell>
        </row>
        <row r="776">
          <cell r="G776">
            <v>0</v>
          </cell>
          <cell r="J776">
            <v>0</v>
          </cell>
          <cell r="M776">
            <v>0</v>
          </cell>
          <cell r="P776">
            <v>0</v>
          </cell>
          <cell r="S776">
            <v>0</v>
          </cell>
          <cell r="V776">
            <v>0</v>
          </cell>
        </row>
        <row r="777">
          <cell r="G777">
            <v>0</v>
          </cell>
          <cell r="J777">
            <v>0</v>
          </cell>
          <cell r="M777">
            <v>0</v>
          </cell>
          <cell r="P777">
            <v>0</v>
          </cell>
          <cell r="S777">
            <v>0</v>
          </cell>
          <cell r="V777">
            <v>0</v>
          </cell>
        </row>
        <row r="778">
          <cell r="G778">
            <v>0</v>
          </cell>
          <cell r="J778">
            <v>0</v>
          </cell>
          <cell r="M778">
            <v>0</v>
          </cell>
          <cell r="P778">
            <v>0</v>
          </cell>
          <cell r="S778">
            <v>0</v>
          </cell>
          <cell r="V778">
            <v>0</v>
          </cell>
        </row>
        <row r="779">
          <cell r="G779">
            <v>0</v>
          </cell>
          <cell r="J779">
            <v>0</v>
          </cell>
          <cell r="M779">
            <v>0</v>
          </cell>
          <cell r="P779">
            <v>0</v>
          </cell>
          <cell r="S779">
            <v>0</v>
          </cell>
          <cell r="V779">
            <v>0</v>
          </cell>
        </row>
        <row r="780">
          <cell r="G780">
            <v>0</v>
          </cell>
          <cell r="J780">
            <v>0</v>
          </cell>
          <cell r="M780">
            <v>0</v>
          </cell>
          <cell r="P780">
            <v>0</v>
          </cell>
          <cell r="S780">
            <v>0</v>
          </cell>
          <cell r="V780">
            <v>0</v>
          </cell>
        </row>
        <row r="781">
          <cell r="G781">
            <v>0</v>
          </cell>
          <cell r="J781">
            <v>0</v>
          </cell>
          <cell r="M781">
            <v>0</v>
          </cell>
          <cell r="P781">
            <v>0</v>
          </cell>
          <cell r="S781">
            <v>0</v>
          </cell>
          <cell r="V781">
            <v>0</v>
          </cell>
        </row>
        <row r="782">
          <cell r="G782">
            <v>0</v>
          </cell>
          <cell r="J782">
            <v>0</v>
          </cell>
          <cell r="M782">
            <v>0</v>
          </cell>
          <cell r="P782">
            <v>0</v>
          </cell>
          <cell r="S782">
            <v>0</v>
          </cell>
          <cell r="V782">
            <v>0</v>
          </cell>
        </row>
        <row r="783">
          <cell r="G783">
            <v>0</v>
          </cell>
          <cell r="J783">
            <v>0</v>
          </cell>
          <cell r="M783">
            <v>0</v>
          </cell>
          <cell r="P783">
            <v>0</v>
          </cell>
          <cell r="S783">
            <v>0</v>
          </cell>
          <cell r="V783">
            <v>0</v>
          </cell>
        </row>
        <row r="784">
          <cell r="G784">
            <v>0</v>
          </cell>
          <cell r="J784">
            <v>0</v>
          </cell>
          <cell r="M784">
            <v>0</v>
          </cell>
          <cell r="P784">
            <v>0</v>
          </cell>
          <cell r="S784">
            <v>0</v>
          </cell>
          <cell r="V784">
            <v>0</v>
          </cell>
        </row>
        <row r="785"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</row>
        <row r="786"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</row>
        <row r="787">
          <cell r="G787">
            <v>0</v>
          </cell>
          <cell r="J787">
            <v>0</v>
          </cell>
          <cell r="M787">
            <v>0</v>
          </cell>
          <cell r="P787">
            <v>0</v>
          </cell>
          <cell r="S787">
            <v>0</v>
          </cell>
          <cell r="V787">
            <v>0</v>
          </cell>
        </row>
        <row r="788"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</row>
        <row r="789"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</row>
        <row r="790">
          <cell r="G790">
            <v>0</v>
          </cell>
          <cell r="J790">
            <v>0</v>
          </cell>
          <cell r="M790">
            <v>0</v>
          </cell>
          <cell r="P790">
            <v>0</v>
          </cell>
          <cell r="S790">
            <v>0</v>
          </cell>
          <cell r="V790">
            <v>0</v>
          </cell>
        </row>
        <row r="791"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</row>
        <row r="792"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</row>
        <row r="793">
          <cell r="G793">
            <v>0</v>
          </cell>
          <cell r="J793">
            <v>0</v>
          </cell>
          <cell r="M793">
            <v>0</v>
          </cell>
          <cell r="P793">
            <v>0</v>
          </cell>
          <cell r="S793">
            <v>0</v>
          </cell>
          <cell r="V793">
            <v>0</v>
          </cell>
        </row>
        <row r="794">
          <cell r="G794">
            <v>0</v>
          </cell>
          <cell r="J794">
            <v>0</v>
          </cell>
          <cell r="M794">
            <v>0</v>
          </cell>
          <cell r="P794">
            <v>0</v>
          </cell>
          <cell r="S794">
            <v>0</v>
          </cell>
          <cell r="V794">
            <v>0</v>
          </cell>
        </row>
        <row r="795">
          <cell r="G795">
            <v>0</v>
          </cell>
          <cell r="J795">
            <v>0</v>
          </cell>
          <cell r="M795">
            <v>0</v>
          </cell>
          <cell r="P795">
            <v>0</v>
          </cell>
          <cell r="S795">
            <v>0</v>
          </cell>
          <cell r="V795">
            <v>0</v>
          </cell>
        </row>
        <row r="796">
          <cell r="G796">
            <v>0</v>
          </cell>
          <cell r="J796">
            <v>0</v>
          </cell>
          <cell r="M796">
            <v>0</v>
          </cell>
          <cell r="P796">
            <v>0</v>
          </cell>
          <cell r="S796">
            <v>0</v>
          </cell>
          <cell r="V796">
            <v>0</v>
          </cell>
        </row>
        <row r="797">
          <cell r="G797">
            <v>0</v>
          </cell>
          <cell r="J797">
            <v>0</v>
          </cell>
          <cell r="M797">
            <v>0</v>
          </cell>
          <cell r="P797">
            <v>0</v>
          </cell>
          <cell r="S797">
            <v>0</v>
          </cell>
          <cell r="V797">
            <v>0</v>
          </cell>
        </row>
        <row r="798">
          <cell r="G798">
            <v>0</v>
          </cell>
          <cell r="J798">
            <v>0</v>
          </cell>
          <cell r="M798">
            <v>0</v>
          </cell>
          <cell r="P798">
            <v>0</v>
          </cell>
          <cell r="S798">
            <v>0</v>
          </cell>
          <cell r="V798">
            <v>0</v>
          </cell>
        </row>
        <row r="799">
          <cell r="G799">
            <v>0</v>
          </cell>
          <cell r="J799">
            <v>0</v>
          </cell>
          <cell r="M799">
            <v>0</v>
          </cell>
          <cell r="P799">
            <v>0</v>
          </cell>
          <cell r="S799">
            <v>0</v>
          </cell>
          <cell r="V799">
            <v>0</v>
          </cell>
        </row>
        <row r="800">
          <cell r="G800">
            <v>0</v>
          </cell>
          <cell r="J800">
            <v>0</v>
          </cell>
          <cell r="M800">
            <v>0</v>
          </cell>
          <cell r="P800">
            <v>0</v>
          </cell>
          <cell r="S800">
            <v>0</v>
          </cell>
          <cell r="V800">
            <v>0</v>
          </cell>
        </row>
        <row r="801">
          <cell r="G801">
            <v>0</v>
          </cell>
          <cell r="J801">
            <v>0</v>
          </cell>
          <cell r="M801">
            <v>0</v>
          </cell>
          <cell r="P801">
            <v>0</v>
          </cell>
          <cell r="S801">
            <v>0</v>
          </cell>
          <cell r="V801">
            <v>0</v>
          </cell>
        </row>
        <row r="802">
          <cell r="G802">
            <v>0</v>
          </cell>
          <cell r="J802">
            <v>0</v>
          </cell>
          <cell r="M802">
            <v>0</v>
          </cell>
          <cell r="P802">
            <v>0</v>
          </cell>
          <cell r="S802">
            <v>0</v>
          </cell>
          <cell r="V802">
            <v>0</v>
          </cell>
        </row>
        <row r="803">
          <cell r="G803">
            <v>0</v>
          </cell>
          <cell r="J803">
            <v>0</v>
          </cell>
          <cell r="M803">
            <v>0</v>
          </cell>
          <cell r="P803">
            <v>0</v>
          </cell>
          <cell r="S803">
            <v>0</v>
          </cell>
          <cell r="V803">
            <v>0</v>
          </cell>
        </row>
        <row r="804">
          <cell r="G804">
            <v>0</v>
          </cell>
          <cell r="J804">
            <v>0</v>
          </cell>
          <cell r="M804">
            <v>0</v>
          </cell>
          <cell r="P804">
            <v>0</v>
          </cell>
          <cell r="S804">
            <v>0</v>
          </cell>
          <cell r="V804">
            <v>0</v>
          </cell>
        </row>
        <row r="805">
          <cell r="G805">
            <v>0</v>
          </cell>
          <cell r="J805">
            <v>0</v>
          </cell>
          <cell r="M805">
            <v>0</v>
          </cell>
          <cell r="P805">
            <v>0</v>
          </cell>
          <cell r="S805">
            <v>0</v>
          </cell>
          <cell r="V805">
            <v>0</v>
          </cell>
        </row>
        <row r="806">
          <cell r="G806">
            <v>0</v>
          </cell>
          <cell r="J806">
            <v>0</v>
          </cell>
          <cell r="M806">
            <v>0</v>
          </cell>
          <cell r="P806">
            <v>0</v>
          </cell>
          <cell r="S806">
            <v>0</v>
          </cell>
          <cell r="V806">
            <v>0</v>
          </cell>
        </row>
        <row r="807">
          <cell r="G807">
            <v>0</v>
          </cell>
          <cell r="J807">
            <v>0</v>
          </cell>
          <cell r="M807">
            <v>0</v>
          </cell>
          <cell r="P807">
            <v>0</v>
          </cell>
          <cell r="S807">
            <v>0</v>
          </cell>
          <cell r="V807">
            <v>0</v>
          </cell>
        </row>
        <row r="808">
          <cell r="G808">
            <v>0</v>
          </cell>
          <cell r="J808">
            <v>0</v>
          </cell>
          <cell r="M808">
            <v>0</v>
          </cell>
          <cell r="P808">
            <v>0</v>
          </cell>
          <cell r="S808">
            <v>0</v>
          </cell>
          <cell r="V808">
            <v>0</v>
          </cell>
        </row>
        <row r="809">
          <cell r="G809">
            <v>0</v>
          </cell>
          <cell r="J809">
            <v>0</v>
          </cell>
          <cell r="M809">
            <v>0</v>
          </cell>
          <cell r="P809">
            <v>0</v>
          </cell>
          <cell r="S809">
            <v>0</v>
          </cell>
          <cell r="V809">
            <v>0</v>
          </cell>
        </row>
        <row r="810">
          <cell r="G810">
            <v>0</v>
          </cell>
          <cell r="J810">
            <v>0</v>
          </cell>
          <cell r="M810">
            <v>0</v>
          </cell>
          <cell r="P810">
            <v>0</v>
          </cell>
          <cell r="S810">
            <v>0</v>
          </cell>
          <cell r="V810">
            <v>0</v>
          </cell>
        </row>
        <row r="811">
          <cell r="G811">
            <v>0</v>
          </cell>
          <cell r="J811">
            <v>0</v>
          </cell>
          <cell r="M811">
            <v>0</v>
          </cell>
          <cell r="P811">
            <v>0</v>
          </cell>
          <cell r="S811">
            <v>0</v>
          </cell>
          <cell r="V811">
            <v>0</v>
          </cell>
        </row>
        <row r="812">
          <cell r="G812">
            <v>0</v>
          </cell>
          <cell r="J812">
            <v>0</v>
          </cell>
          <cell r="M812">
            <v>0</v>
          </cell>
          <cell r="P812">
            <v>0</v>
          </cell>
          <cell r="S812">
            <v>0</v>
          </cell>
          <cell r="V812">
            <v>0</v>
          </cell>
        </row>
        <row r="813">
          <cell r="G813">
            <v>0</v>
          </cell>
          <cell r="J813">
            <v>0</v>
          </cell>
          <cell r="M813">
            <v>0</v>
          </cell>
          <cell r="P813">
            <v>0</v>
          </cell>
          <cell r="S813">
            <v>0</v>
          </cell>
          <cell r="V813">
            <v>0</v>
          </cell>
        </row>
        <row r="814">
          <cell r="G814">
            <v>0</v>
          </cell>
          <cell r="J814">
            <v>0</v>
          </cell>
          <cell r="M814">
            <v>0</v>
          </cell>
          <cell r="P814">
            <v>0</v>
          </cell>
          <cell r="S814">
            <v>0</v>
          </cell>
          <cell r="V814">
            <v>0</v>
          </cell>
        </row>
        <row r="815">
          <cell r="G815">
            <v>0</v>
          </cell>
          <cell r="J815">
            <v>0</v>
          </cell>
          <cell r="M815">
            <v>0</v>
          </cell>
          <cell r="P815">
            <v>0</v>
          </cell>
          <cell r="S815">
            <v>0</v>
          </cell>
          <cell r="V815">
            <v>0</v>
          </cell>
        </row>
        <row r="816">
          <cell r="G816">
            <v>0</v>
          </cell>
          <cell r="J816">
            <v>0</v>
          </cell>
          <cell r="M816">
            <v>0</v>
          </cell>
          <cell r="P816">
            <v>0</v>
          </cell>
          <cell r="S816">
            <v>0</v>
          </cell>
          <cell r="V816">
            <v>0</v>
          </cell>
        </row>
        <row r="817">
          <cell r="G817">
            <v>0</v>
          </cell>
          <cell r="J817">
            <v>0</v>
          </cell>
          <cell r="M817">
            <v>0</v>
          </cell>
          <cell r="P817">
            <v>0</v>
          </cell>
          <cell r="S817">
            <v>0</v>
          </cell>
          <cell r="V817">
            <v>0</v>
          </cell>
        </row>
        <row r="818">
          <cell r="G818">
            <v>0</v>
          </cell>
          <cell r="J818">
            <v>0</v>
          </cell>
          <cell r="M818">
            <v>0</v>
          </cell>
          <cell r="P818">
            <v>0</v>
          </cell>
          <cell r="S818">
            <v>0</v>
          </cell>
          <cell r="V818">
            <v>0</v>
          </cell>
        </row>
        <row r="819">
          <cell r="G819">
            <v>0</v>
          </cell>
          <cell r="J819">
            <v>0</v>
          </cell>
          <cell r="M819">
            <v>0</v>
          </cell>
          <cell r="P819">
            <v>0</v>
          </cell>
          <cell r="S819">
            <v>0</v>
          </cell>
          <cell r="V819">
            <v>0</v>
          </cell>
        </row>
        <row r="820">
          <cell r="G820">
            <v>0</v>
          </cell>
          <cell r="J820">
            <v>0</v>
          </cell>
          <cell r="M820">
            <v>0</v>
          </cell>
          <cell r="P820">
            <v>0</v>
          </cell>
          <cell r="S820">
            <v>0</v>
          </cell>
          <cell r="V820">
            <v>0</v>
          </cell>
        </row>
        <row r="821">
          <cell r="G821">
            <v>0</v>
          </cell>
          <cell r="J821">
            <v>0</v>
          </cell>
          <cell r="M821">
            <v>0</v>
          </cell>
          <cell r="P821">
            <v>0</v>
          </cell>
          <cell r="S821">
            <v>0</v>
          </cell>
          <cell r="V821">
            <v>0</v>
          </cell>
        </row>
        <row r="822">
          <cell r="G822">
            <v>0</v>
          </cell>
          <cell r="J822">
            <v>0</v>
          </cell>
          <cell r="M822">
            <v>0</v>
          </cell>
          <cell r="P822">
            <v>0</v>
          </cell>
          <cell r="S822">
            <v>0</v>
          </cell>
          <cell r="V822">
            <v>0</v>
          </cell>
        </row>
        <row r="823">
          <cell r="G823">
            <v>0</v>
          </cell>
          <cell r="J823">
            <v>0</v>
          </cell>
          <cell r="M823">
            <v>0</v>
          </cell>
          <cell r="P823">
            <v>0</v>
          </cell>
          <cell r="S823">
            <v>0</v>
          </cell>
          <cell r="V823">
            <v>0</v>
          </cell>
        </row>
        <row r="824">
          <cell r="G824">
            <v>0</v>
          </cell>
          <cell r="J824">
            <v>0</v>
          </cell>
          <cell r="M824">
            <v>0</v>
          </cell>
          <cell r="P824">
            <v>0</v>
          </cell>
          <cell r="S824">
            <v>0</v>
          </cell>
          <cell r="V824">
            <v>0</v>
          </cell>
        </row>
        <row r="825">
          <cell r="G825">
            <v>0</v>
          </cell>
          <cell r="J825">
            <v>0</v>
          </cell>
          <cell r="M825">
            <v>0</v>
          </cell>
          <cell r="P825">
            <v>0</v>
          </cell>
          <cell r="S825">
            <v>0</v>
          </cell>
          <cell r="V825">
            <v>0</v>
          </cell>
        </row>
        <row r="826">
          <cell r="G826">
            <v>0</v>
          </cell>
          <cell r="J826">
            <v>0</v>
          </cell>
          <cell r="M826">
            <v>0</v>
          </cell>
          <cell r="P826">
            <v>0</v>
          </cell>
          <cell r="S826">
            <v>0</v>
          </cell>
          <cell r="V826">
            <v>0</v>
          </cell>
        </row>
        <row r="827">
          <cell r="G827">
            <v>0</v>
          </cell>
          <cell r="J827">
            <v>0</v>
          </cell>
          <cell r="M827">
            <v>0</v>
          </cell>
          <cell r="P827">
            <v>0</v>
          </cell>
          <cell r="S827">
            <v>0</v>
          </cell>
          <cell r="V827">
            <v>0</v>
          </cell>
        </row>
        <row r="828">
          <cell r="G828">
            <v>0</v>
          </cell>
          <cell r="J828">
            <v>0</v>
          </cell>
          <cell r="M828">
            <v>0</v>
          </cell>
          <cell r="P828">
            <v>0</v>
          </cell>
          <cell r="S828">
            <v>0</v>
          </cell>
          <cell r="V828">
            <v>0</v>
          </cell>
        </row>
        <row r="829">
          <cell r="G829">
            <v>0</v>
          </cell>
          <cell r="J829">
            <v>0</v>
          </cell>
          <cell r="M829">
            <v>0</v>
          </cell>
          <cell r="P829">
            <v>0</v>
          </cell>
          <cell r="S829">
            <v>0</v>
          </cell>
          <cell r="V829">
            <v>0</v>
          </cell>
        </row>
        <row r="830">
          <cell r="G830">
            <v>0</v>
          </cell>
          <cell r="J830">
            <v>0</v>
          </cell>
          <cell r="M830">
            <v>0</v>
          </cell>
          <cell r="P830">
            <v>0</v>
          </cell>
          <cell r="S830">
            <v>0</v>
          </cell>
          <cell r="V830">
            <v>0</v>
          </cell>
        </row>
        <row r="831">
          <cell r="G831">
            <v>0</v>
          </cell>
          <cell r="J831">
            <v>0</v>
          </cell>
          <cell r="M831">
            <v>0</v>
          </cell>
          <cell r="P831">
            <v>0</v>
          </cell>
          <cell r="S831">
            <v>0</v>
          </cell>
          <cell r="V831">
            <v>0</v>
          </cell>
        </row>
        <row r="832">
          <cell r="G832">
            <v>0</v>
          </cell>
          <cell r="J832">
            <v>0</v>
          </cell>
          <cell r="M832">
            <v>0</v>
          </cell>
          <cell r="P832">
            <v>0</v>
          </cell>
          <cell r="S832">
            <v>0</v>
          </cell>
          <cell r="V832">
            <v>0</v>
          </cell>
        </row>
        <row r="833">
          <cell r="G833">
            <v>0</v>
          </cell>
          <cell r="J833">
            <v>0</v>
          </cell>
          <cell r="M833">
            <v>0</v>
          </cell>
          <cell r="P833">
            <v>0</v>
          </cell>
          <cell r="S833">
            <v>0</v>
          </cell>
          <cell r="V833">
            <v>0</v>
          </cell>
        </row>
        <row r="834">
          <cell r="G834">
            <v>0</v>
          </cell>
          <cell r="J834">
            <v>0</v>
          </cell>
          <cell r="M834">
            <v>0</v>
          </cell>
          <cell r="P834">
            <v>0</v>
          </cell>
          <cell r="S834">
            <v>0</v>
          </cell>
          <cell r="V834">
            <v>0</v>
          </cell>
        </row>
        <row r="835">
          <cell r="G835">
            <v>0</v>
          </cell>
          <cell r="J835">
            <v>0</v>
          </cell>
          <cell r="M835">
            <v>0</v>
          </cell>
          <cell r="P835">
            <v>0</v>
          </cell>
          <cell r="S835">
            <v>0</v>
          </cell>
          <cell r="V835">
            <v>0</v>
          </cell>
        </row>
        <row r="836">
          <cell r="G836">
            <v>0</v>
          </cell>
          <cell r="J836">
            <v>0</v>
          </cell>
          <cell r="M836">
            <v>0</v>
          </cell>
          <cell r="P836">
            <v>0</v>
          </cell>
          <cell r="S836">
            <v>0</v>
          </cell>
          <cell r="V836">
            <v>0</v>
          </cell>
        </row>
        <row r="837">
          <cell r="G837">
            <v>0</v>
          </cell>
          <cell r="J837">
            <v>0</v>
          </cell>
          <cell r="M837">
            <v>0</v>
          </cell>
          <cell r="P837">
            <v>0</v>
          </cell>
          <cell r="S837">
            <v>0</v>
          </cell>
          <cell r="V837">
            <v>0</v>
          </cell>
        </row>
        <row r="838">
          <cell r="G838">
            <v>0</v>
          </cell>
          <cell r="J838">
            <v>0</v>
          </cell>
          <cell r="M838">
            <v>0</v>
          </cell>
          <cell r="P838">
            <v>0</v>
          </cell>
          <cell r="S838">
            <v>0</v>
          </cell>
          <cell r="V838">
            <v>0</v>
          </cell>
        </row>
        <row r="839">
          <cell r="G839">
            <v>0</v>
          </cell>
          <cell r="J839">
            <v>0</v>
          </cell>
          <cell r="M839">
            <v>0</v>
          </cell>
          <cell r="P839">
            <v>0</v>
          </cell>
          <cell r="S839">
            <v>0</v>
          </cell>
          <cell r="V839">
            <v>0</v>
          </cell>
        </row>
        <row r="840">
          <cell r="G840">
            <v>0</v>
          </cell>
          <cell r="J840">
            <v>0</v>
          </cell>
          <cell r="M840">
            <v>0</v>
          </cell>
          <cell r="P840">
            <v>0</v>
          </cell>
          <cell r="S840">
            <v>0</v>
          </cell>
          <cell r="V840">
            <v>0</v>
          </cell>
        </row>
        <row r="841">
          <cell r="G841">
            <v>0</v>
          </cell>
          <cell r="J841">
            <v>0</v>
          </cell>
          <cell r="M841">
            <v>0</v>
          </cell>
          <cell r="P841">
            <v>0</v>
          </cell>
          <cell r="S841">
            <v>0</v>
          </cell>
          <cell r="V841">
            <v>0</v>
          </cell>
        </row>
        <row r="842">
          <cell r="G842">
            <v>0</v>
          </cell>
          <cell r="J842">
            <v>0</v>
          </cell>
          <cell r="M842">
            <v>0</v>
          </cell>
          <cell r="P842">
            <v>0</v>
          </cell>
          <cell r="S842">
            <v>0</v>
          </cell>
          <cell r="V842">
            <v>0</v>
          </cell>
        </row>
        <row r="843">
          <cell r="G843">
            <v>0</v>
          </cell>
          <cell r="J843">
            <v>0</v>
          </cell>
          <cell r="M843">
            <v>0</v>
          </cell>
          <cell r="P843">
            <v>0</v>
          </cell>
          <cell r="S843">
            <v>0</v>
          </cell>
          <cell r="V843">
            <v>0</v>
          </cell>
        </row>
        <row r="844">
          <cell r="G844">
            <v>0</v>
          </cell>
          <cell r="J844">
            <v>0</v>
          </cell>
          <cell r="M844">
            <v>0</v>
          </cell>
          <cell r="P844">
            <v>0</v>
          </cell>
          <cell r="S844">
            <v>0</v>
          </cell>
          <cell r="V844">
            <v>0</v>
          </cell>
        </row>
        <row r="845">
          <cell r="G845">
            <v>0</v>
          </cell>
          <cell r="J845">
            <v>0</v>
          </cell>
          <cell r="M845">
            <v>0</v>
          </cell>
          <cell r="P845">
            <v>0</v>
          </cell>
          <cell r="S845">
            <v>0</v>
          </cell>
          <cell r="V845">
            <v>0</v>
          </cell>
        </row>
        <row r="846">
          <cell r="G846">
            <v>0</v>
          </cell>
          <cell r="J846">
            <v>0</v>
          </cell>
          <cell r="M846">
            <v>0</v>
          </cell>
          <cell r="P846">
            <v>0</v>
          </cell>
          <cell r="S846">
            <v>0</v>
          </cell>
          <cell r="V846">
            <v>0</v>
          </cell>
        </row>
        <row r="847">
          <cell r="G847">
            <v>0</v>
          </cell>
          <cell r="J847">
            <v>0</v>
          </cell>
          <cell r="M847">
            <v>0</v>
          </cell>
          <cell r="P847">
            <v>0</v>
          </cell>
          <cell r="S847">
            <v>0</v>
          </cell>
          <cell r="V847">
            <v>0</v>
          </cell>
        </row>
        <row r="848">
          <cell r="G848">
            <v>0</v>
          </cell>
          <cell r="J848">
            <v>0</v>
          </cell>
          <cell r="M848">
            <v>0</v>
          </cell>
          <cell r="P848">
            <v>0</v>
          </cell>
          <cell r="S848">
            <v>0</v>
          </cell>
          <cell r="V848">
            <v>0</v>
          </cell>
        </row>
        <row r="849">
          <cell r="G849">
            <v>0</v>
          </cell>
          <cell r="J849">
            <v>0</v>
          </cell>
          <cell r="M849">
            <v>0</v>
          </cell>
          <cell r="P849">
            <v>0</v>
          </cell>
          <cell r="S849">
            <v>0</v>
          </cell>
          <cell r="V849">
            <v>0</v>
          </cell>
        </row>
        <row r="850">
          <cell r="G850">
            <v>0</v>
          </cell>
          <cell r="J850">
            <v>0</v>
          </cell>
          <cell r="M850">
            <v>0</v>
          </cell>
          <cell r="P850">
            <v>0</v>
          </cell>
          <cell r="S850">
            <v>0</v>
          </cell>
          <cell r="V850">
            <v>0</v>
          </cell>
        </row>
        <row r="851">
          <cell r="G851">
            <v>0</v>
          </cell>
          <cell r="J851">
            <v>0</v>
          </cell>
          <cell r="M851">
            <v>0</v>
          </cell>
          <cell r="P851">
            <v>0</v>
          </cell>
          <cell r="S851">
            <v>0</v>
          </cell>
          <cell r="V851">
            <v>0</v>
          </cell>
        </row>
        <row r="852">
          <cell r="G852">
            <v>0</v>
          </cell>
          <cell r="J852">
            <v>0</v>
          </cell>
          <cell r="M852">
            <v>0</v>
          </cell>
          <cell r="P852">
            <v>0</v>
          </cell>
          <cell r="S852">
            <v>0</v>
          </cell>
          <cell r="V852">
            <v>0</v>
          </cell>
        </row>
        <row r="853">
          <cell r="G853">
            <v>0</v>
          </cell>
          <cell r="J853">
            <v>0</v>
          </cell>
          <cell r="M853">
            <v>0</v>
          </cell>
          <cell r="P853">
            <v>0</v>
          </cell>
          <cell r="S853">
            <v>0</v>
          </cell>
          <cell r="V853">
            <v>0</v>
          </cell>
        </row>
        <row r="854">
          <cell r="G854">
            <v>0</v>
          </cell>
          <cell r="J854">
            <v>0</v>
          </cell>
          <cell r="M854">
            <v>0</v>
          </cell>
          <cell r="P854">
            <v>0</v>
          </cell>
          <cell r="S854">
            <v>0</v>
          </cell>
          <cell r="V854">
            <v>0</v>
          </cell>
        </row>
        <row r="855">
          <cell r="G855">
            <v>0</v>
          </cell>
          <cell r="J855">
            <v>0</v>
          </cell>
          <cell r="M855">
            <v>0</v>
          </cell>
          <cell r="P855">
            <v>0</v>
          </cell>
          <cell r="S855">
            <v>0</v>
          </cell>
          <cell r="V855">
            <v>0</v>
          </cell>
        </row>
        <row r="856">
          <cell r="G856">
            <v>0</v>
          </cell>
          <cell r="J856">
            <v>0</v>
          </cell>
          <cell r="M856">
            <v>0</v>
          </cell>
          <cell r="P856">
            <v>0</v>
          </cell>
          <cell r="S856">
            <v>0</v>
          </cell>
          <cell r="V856">
            <v>0</v>
          </cell>
        </row>
        <row r="857">
          <cell r="G857">
            <v>0</v>
          </cell>
          <cell r="J857">
            <v>0</v>
          </cell>
          <cell r="M857">
            <v>0</v>
          </cell>
          <cell r="P857">
            <v>0</v>
          </cell>
          <cell r="S857">
            <v>0</v>
          </cell>
          <cell r="V857">
            <v>0</v>
          </cell>
        </row>
        <row r="858">
          <cell r="G858">
            <v>0</v>
          </cell>
          <cell r="J858">
            <v>0</v>
          </cell>
          <cell r="M858">
            <v>0</v>
          </cell>
          <cell r="P858">
            <v>0</v>
          </cell>
          <cell r="S858">
            <v>0</v>
          </cell>
          <cell r="V858">
            <v>0</v>
          </cell>
        </row>
        <row r="859">
          <cell r="G859">
            <v>0</v>
          </cell>
          <cell r="J859">
            <v>0</v>
          </cell>
          <cell r="M859">
            <v>0</v>
          </cell>
          <cell r="P859">
            <v>0</v>
          </cell>
          <cell r="S859">
            <v>0</v>
          </cell>
          <cell r="V859">
            <v>0</v>
          </cell>
        </row>
        <row r="860">
          <cell r="G860">
            <v>0</v>
          </cell>
          <cell r="J860">
            <v>0</v>
          </cell>
          <cell r="M860">
            <v>0</v>
          </cell>
          <cell r="P860">
            <v>0</v>
          </cell>
          <cell r="S860">
            <v>0</v>
          </cell>
          <cell r="V860">
            <v>0</v>
          </cell>
        </row>
        <row r="861">
          <cell r="G861">
            <v>0</v>
          </cell>
          <cell r="J861">
            <v>0</v>
          </cell>
          <cell r="M861">
            <v>0</v>
          </cell>
          <cell r="P861">
            <v>0</v>
          </cell>
          <cell r="S861">
            <v>0</v>
          </cell>
          <cell r="V861">
            <v>0</v>
          </cell>
        </row>
        <row r="862">
          <cell r="G862">
            <v>0</v>
          </cell>
          <cell r="J862">
            <v>0</v>
          </cell>
          <cell r="M862">
            <v>0</v>
          </cell>
          <cell r="P862">
            <v>0</v>
          </cell>
          <cell r="S862">
            <v>0</v>
          </cell>
          <cell r="V862">
            <v>0</v>
          </cell>
        </row>
        <row r="863">
          <cell r="G863">
            <v>0</v>
          </cell>
          <cell r="J863">
            <v>0</v>
          </cell>
          <cell r="M863">
            <v>0</v>
          </cell>
          <cell r="P863">
            <v>0</v>
          </cell>
          <cell r="S863">
            <v>0</v>
          </cell>
          <cell r="V863">
            <v>0</v>
          </cell>
        </row>
        <row r="864">
          <cell r="G864">
            <v>0</v>
          </cell>
          <cell r="J864">
            <v>0</v>
          </cell>
          <cell r="M864">
            <v>0</v>
          </cell>
          <cell r="P864">
            <v>0</v>
          </cell>
          <cell r="S864">
            <v>0</v>
          </cell>
          <cell r="V864">
            <v>0</v>
          </cell>
        </row>
        <row r="865">
          <cell r="G865">
            <v>0</v>
          </cell>
          <cell r="J865">
            <v>0</v>
          </cell>
          <cell r="M865">
            <v>0</v>
          </cell>
          <cell r="P865">
            <v>0</v>
          </cell>
          <cell r="S865">
            <v>0</v>
          </cell>
          <cell r="V865">
            <v>0</v>
          </cell>
        </row>
        <row r="866">
          <cell r="G866">
            <v>0</v>
          </cell>
          <cell r="J866">
            <v>0</v>
          </cell>
          <cell r="M866">
            <v>0</v>
          </cell>
          <cell r="P866">
            <v>0</v>
          </cell>
          <cell r="S866">
            <v>0</v>
          </cell>
          <cell r="V866">
            <v>0</v>
          </cell>
        </row>
        <row r="867">
          <cell r="G867">
            <v>0</v>
          </cell>
          <cell r="J867">
            <v>0</v>
          </cell>
          <cell r="M867">
            <v>0</v>
          </cell>
          <cell r="P867">
            <v>0</v>
          </cell>
          <cell r="S867">
            <v>0</v>
          </cell>
          <cell r="V867">
            <v>0</v>
          </cell>
        </row>
        <row r="868">
          <cell r="G868">
            <v>0</v>
          </cell>
          <cell r="J868">
            <v>0</v>
          </cell>
          <cell r="M868">
            <v>0</v>
          </cell>
          <cell r="P868">
            <v>0</v>
          </cell>
          <cell r="S868">
            <v>0</v>
          </cell>
          <cell r="V868">
            <v>0</v>
          </cell>
        </row>
        <row r="869">
          <cell r="G869">
            <v>0</v>
          </cell>
          <cell r="J869">
            <v>0</v>
          </cell>
          <cell r="M869">
            <v>0</v>
          </cell>
          <cell r="P869">
            <v>0</v>
          </cell>
          <cell r="S869">
            <v>0</v>
          </cell>
          <cell r="V869">
            <v>0</v>
          </cell>
        </row>
        <row r="870">
          <cell r="G870">
            <v>0</v>
          </cell>
          <cell r="J870">
            <v>0</v>
          </cell>
          <cell r="M870">
            <v>0</v>
          </cell>
          <cell r="P870">
            <v>0</v>
          </cell>
          <cell r="S870">
            <v>0</v>
          </cell>
          <cell r="V870">
            <v>0</v>
          </cell>
        </row>
        <row r="871">
          <cell r="G871">
            <v>0</v>
          </cell>
          <cell r="J871">
            <v>0</v>
          </cell>
          <cell r="M871">
            <v>0</v>
          </cell>
          <cell r="P871">
            <v>0</v>
          </cell>
          <cell r="S871">
            <v>0</v>
          </cell>
          <cell r="V871">
            <v>0</v>
          </cell>
        </row>
        <row r="872">
          <cell r="G872">
            <v>0</v>
          </cell>
          <cell r="J872">
            <v>0</v>
          </cell>
          <cell r="M872">
            <v>0</v>
          </cell>
          <cell r="P872">
            <v>0</v>
          </cell>
          <cell r="S872">
            <v>0</v>
          </cell>
          <cell r="V872">
            <v>0</v>
          </cell>
        </row>
        <row r="873">
          <cell r="G873">
            <v>0</v>
          </cell>
          <cell r="J873">
            <v>0</v>
          </cell>
          <cell r="M873">
            <v>0</v>
          </cell>
          <cell r="P873">
            <v>0</v>
          </cell>
          <cell r="S873">
            <v>0</v>
          </cell>
          <cell r="V873">
            <v>0</v>
          </cell>
        </row>
        <row r="874">
          <cell r="G874">
            <v>0</v>
          </cell>
          <cell r="J874">
            <v>0</v>
          </cell>
          <cell r="M874">
            <v>0</v>
          </cell>
          <cell r="P874">
            <v>0</v>
          </cell>
          <cell r="S874">
            <v>0</v>
          </cell>
          <cell r="V874">
            <v>0</v>
          </cell>
        </row>
        <row r="875">
          <cell r="G875">
            <v>0</v>
          </cell>
          <cell r="J875">
            <v>0</v>
          </cell>
          <cell r="M875">
            <v>0</v>
          </cell>
          <cell r="P875">
            <v>0</v>
          </cell>
          <cell r="S875">
            <v>0</v>
          </cell>
          <cell r="V875">
            <v>0</v>
          </cell>
        </row>
        <row r="876">
          <cell r="G876">
            <v>0</v>
          </cell>
          <cell r="J876">
            <v>0</v>
          </cell>
          <cell r="M876">
            <v>0</v>
          </cell>
          <cell r="P876">
            <v>0</v>
          </cell>
          <cell r="S876">
            <v>0</v>
          </cell>
          <cell r="V876">
            <v>0</v>
          </cell>
        </row>
        <row r="877">
          <cell r="G877">
            <v>0</v>
          </cell>
          <cell r="J877">
            <v>0</v>
          </cell>
          <cell r="M877">
            <v>0</v>
          </cell>
          <cell r="P877">
            <v>0</v>
          </cell>
          <cell r="S877">
            <v>0</v>
          </cell>
          <cell r="V877">
            <v>0</v>
          </cell>
        </row>
        <row r="878">
          <cell r="G878">
            <v>0</v>
          </cell>
          <cell r="J878">
            <v>0</v>
          </cell>
          <cell r="M878">
            <v>0</v>
          </cell>
          <cell r="P878">
            <v>0</v>
          </cell>
          <cell r="S878">
            <v>0</v>
          </cell>
          <cell r="V878">
            <v>0</v>
          </cell>
        </row>
        <row r="879">
          <cell r="G879">
            <v>0</v>
          </cell>
          <cell r="J879">
            <v>0</v>
          </cell>
          <cell r="M879">
            <v>0</v>
          </cell>
          <cell r="P879">
            <v>0</v>
          </cell>
          <cell r="S879">
            <v>0</v>
          </cell>
          <cell r="V879">
            <v>0</v>
          </cell>
        </row>
        <row r="880">
          <cell r="G880">
            <v>0</v>
          </cell>
          <cell r="J880">
            <v>0</v>
          </cell>
          <cell r="M880">
            <v>0</v>
          </cell>
          <cell r="P880">
            <v>0</v>
          </cell>
          <cell r="S880">
            <v>0</v>
          </cell>
          <cell r="V880">
            <v>0</v>
          </cell>
        </row>
        <row r="881">
          <cell r="G881">
            <v>0</v>
          </cell>
          <cell r="J881">
            <v>0</v>
          </cell>
          <cell r="M881">
            <v>0</v>
          </cell>
          <cell r="P881">
            <v>0</v>
          </cell>
          <cell r="S881">
            <v>0</v>
          </cell>
          <cell r="V881">
            <v>0</v>
          </cell>
        </row>
        <row r="882">
          <cell r="G882">
            <v>0</v>
          </cell>
          <cell r="J882">
            <v>0</v>
          </cell>
          <cell r="M882">
            <v>0</v>
          </cell>
          <cell r="P882">
            <v>0</v>
          </cell>
          <cell r="S882">
            <v>0</v>
          </cell>
          <cell r="V882">
            <v>0</v>
          </cell>
        </row>
        <row r="883">
          <cell r="G883">
            <v>0</v>
          </cell>
          <cell r="J883">
            <v>0</v>
          </cell>
          <cell r="M883">
            <v>0</v>
          </cell>
          <cell r="P883">
            <v>0</v>
          </cell>
          <cell r="S883">
            <v>0</v>
          </cell>
          <cell r="V883">
            <v>0</v>
          </cell>
        </row>
        <row r="884">
          <cell r="G884">
            <v>0</v>
          </cell>
          <cell r="J884">
            <v>0</v>
          </cell>
          <cell r="M884">
            <v>0</v>
          </cell>
          <cell r="P884">
            <v>0</v>
          </cell>
          <cell r="S884">
            <v>0</v>
          </cell>
          <cell r="V884">
            <v>0</v>
          </cell>
        </row>
        <row r="885">
          <cell r="G885">
            <v>0</v>
          </cell>
          <cell r="J885">
            <v>0</v>
          </cell>
          <cell r="M885">
            <v>0</v>
          </cell>
          <cell r="P885">
            <v>0</v>
          </cell>
          <cell r="S885">
            <v>0</v>
          </cell>
          <cell r="V885">
            <v>0</v>
          </cell>
        </row>
        <row r="886">
          <cell r="G886">
            <v>0</v>
          </cell>
          <cell r="J886">
            <v>0</v>
          </cell>
          <cell r="M886">
            <v>0</v>
          </cell>
          <cell r="P886">
            <v>0</v>
          </cell>
          <cell r="S886">
            <v>0</v>
          </cell>
          <cell r="V886">
            <v>0</v>
          </cell>
        </row>
        <row r="887">
          <cell r="G887">
            <v>0</v>
          </cell>
          <cell r="J887">
            <v>0</v>
          </cell>
          <cell r="M887">
            <v>0</v>
          </cell>
          <cell r="P887">
            <v>0</v>
          </cell>
          <cell r="S887">
            <v>0</v>
          </cell>
          <cell r="V887">
            <v>0</v>
          </cell>
        </row>
        <row r="888">
          <cell r="G888">
            <v>0</v>
          </cell>
          <cell r="J888">
            <v>0</v>
          </cell>
          <cell r="M888">
            <v>0</v>
          </cell>
          <cell r="P888">
            <v>0</v>
          </cell>
          <cell r="S888">
            <v>0</v>
          </cell>
          <cell r="V888">
            <v>0</v>
          </cell>
        </row>
        <row r="889">
          <cell r="G889">
            <v>0</v>
          </cell>
          <cell r="J889">
            <v>0</v>
          </cell>
          <cell r="M889">
            <v>0</v>
          </cell>
          <cell r="P889">
            <v>0</v>
          </cell>
          <cell r="S889">
            <v>0</v>
          </cell>
          <cell r="V889">
            <v>0</v>
          </cell>
        </row>
        <row r="890">
          <cell r="G890">
            <v>0</v>
          </cell>
          <cell r="J890">
            <v>0</v>
          </cell>
          <cell r="M890">
            <v>0</v>
          </cell>
          <cell r="P890">
            <v>0</v>
          </cell>
          <cell r="S890">
            <v>0</v>
          </cell>
          <cell r="V890">
            <v>0</v>
          </cell>
        </row>
        <row r="891">
          <cell r="G891">
            <v>0</v>
          </cell>
          <cell r="J891">
            <v>0</v>
          </cell>
          <cell r="M891">
            <v>0</v>
          </cell>
          <cell r="P891">
            <v>0</v>
          </cell>
          <cell r="S891">
            <v>0</v>
          </cell>
          <cell r="V891">
            <v>0</v>
          </cell>
        </row>
        <row r="892">
          <cell r="G892">
            <v>0</v>
          </cell>
          <cell r="J892">
            <v>0</v>
          </cell>
          <cell r="M892">
            <v>0</v>
          </cell>
          <cell r="P892">
            <v>0</v>
          </cell>
          <cell r="S892">
            <v>0</v>
          </cell>
          <cell r="V892">
            <v>0</v>
          </cell>
        </row>
        <row r="893">
          <cell r="G893">
            <v>0</v>
          </cell>
          <cell r="J893">
            <v>0</v>
          </cell>
          <cell r="M893">
            <v>0</v>
          </cell>
          <cell r="P893">
            <v>0</v>
          </cell>
          <cell r="S893">
            <v>0</v>
          </cell>
          <cell r="V893">
            <v>0</v>
          </cell>
        </row>
        <row r="894">
          <cell r="G894">
            <v>0</v>
          </cell>
          <cell r="J894">
            <v>0</v>
          </cell>
          <cell r="M894">
            <v>0</v>
          </cell>
          <cell r="P894">
            <v>0</v>
          </cell>
          <cell r="S894">
            <v>0</v>
          </cell>
          <cell r="V894">
            <v>0</v>
          </cell>
        </row>
        <row r="895">
          <cell r="G895">
            <v>0</v>
          </cell>
          <cell r="J895">
            <v>0</v>
          </cell>
          <cell r="M895">
            <v>0</v>
          </cell>
          <cell r="P895">
            <v>0</v>
          </cell>
          <cell r="S895">
            <v>0</v>
          </cell>
          <cell r="V895">
            <v>0</v>
          </cell>
        </row>
        <row r="896">
          <cell r="G896">
            <v>0</v>
          </cell>
          <cell r="J896">
            <v>0</v>
          </cell>
          <cell r="M896">
            <v>0</v>
          </cell>
          <cell r="P896">
            <v>0</v>
          </cell>
          <cell r="S896">
            <v>0</v>
          </cell>
          <cell r="V896">
            <v>0</v>
          </cell>
        </row>
        <row r="897">
          <cell r="G897">
            <v>0</v>
          </cell>
          <cell r="J897">
            <v>0</v>
          </cell>
          <cell r="M897">
            <v>0</v>
          </cell>
          <cell r="P897">
            <v>0</v>
          </cell>
          <cell r="S897">
            <v>0</v>
          </cell>
          <cell r="V897">
            <v>0</v>
          </cell>
        </row>
        <row r="898">
          <cell r="G898">
            <v>0</v>
          </cell>
          <cell r="J898">
            <v>0</v>
          </cell>
          <cell r="M898">
            <v>0</v>
          </cell>
          <cell r="P898">
            <v>0</v>
          </cell>
          <cell r="S898">
            <v>0</v>
          </cell>
          <cell r="V898">
            <v>0</v>
          </cell>
        </row>
        <row r="899">
          <cell r="G899">
            <v>0</v>
          </cell>
          <cell r="J899">
            <v>0</v>
          </cell>
          <cell r="M899">
            <v>0</v>
          </cell>
          <cell r="P899">
            <v>0</v>
          </cell>
          <cell r="S899">
            <v>0</v>
          </cell>
          <cell r="V899">
            <v>0</v>
          </cell>
        </row>
        <row r="900">
          <cell r="G900">
            <v>0</v>
          </cell>
          <cell r="J900">
            <v>0</v>
          </cell>
          <cell r="M900">
            <v>0</v>
          </cell>
          <cell r="P900">
            <v>0</v>
          </cell>
          <cell r="S900">
            <v>0</v>
          </cell>
          <cell r="V900">
            <v>0</v>
          </cell>
        </row>
        <row r="901">
          <cell r="G901">
            <v>0</v>
          </cell>
          <cell r="J901">
            <v>0</v>
          </cell>
          <cell r="M901">
            <v>0</v>
          </cell>
          <cell r="P901">
            <v>0</v>
          </cell>
          <cell r="S901">
            <v>0</v>
          </cell>
          <cell r="V901">
            <v>0</v>
          </cell>
        </row>
        <row r="902">
          <cell r="G902">
            <v>0</v>
          </cell>
          <cell r="J902">
            <v>0</v>
          </cell>
          <cell r="M902">
            <v>0</v>
          </cell>
          <cell r="P902">
            <v>0</v>
          </cell>
          <cell r="S902">
            <v>0</v>
          </cell>
          <cell r="V902">
            <v>0</v>
          </cell>
        </row>
        <row r="903">
          <cell r="G903">
            <v>0</v>
          </cell>
          <cell r="J903">
            <v>0</v>
          </cell>
          <cell r="M903">
            <v>0</v>
          </cell>
          <cell r="P903">
            <v>0</v>
          </cell>
          <cell r="S903">
            <v>0</v>
          </cell>
          <cell r="V903">
            <v>0</v>
          </cell>
        </row>
        <row r="904">
          <cell r="G904">
            <v>0</v>
          </cell>
          <cell r="J904">
            <v>0</v>
          </cell>
          <cell r="M904">
            <v>0</v>
          </cell>
          <cell r="P904">
            <v>0</v>
          </cell>
          <cell r="S904">
            <v>0</v>
          </cell>
          <cell r="V904">
            <v>0</v>
          </cell>
        </row>
        <row r="905">
          <cell r="G905">
            <v>0</v>
          </cell>
          <cell r="J905">
            <v>0</v>
          </cell>
          <cell r="M905">
            <v>0</v>
          </cell>
          <cell r="P905">
            <v>0</v>
          </cell>
          <cell r="S905">
            <v>0</v>
          </cell>
          <cell r="V905">
            <v>0</v>
          </cell>
        </row>
        <row r="906">
          <cell r="G906">
            <v>0</v>
          </cell>
          <cell r="J906">
            <v>0</v>
          </cell>
          <cell r="M906">
            <v>0</v>
          </cell>
          <cell r="P906">
            <v>0</v>
          </cell>
          <cell r="S906">
            <v>0</v>
          </cell>
          <cell r="V906">
            <v>0</v>
          </cell>
        </row>
        <row r="907">
          <cell r="G907">
            <v>0</v>
          </cell>
          <cell r="J907">
            <v>0</v>
          </cell>
          <cell r="M907">
            <v>0</v>
          </cell>
          <cell r="P907">
            <v>0</v>
          </cell>
          <cell r="S907">
            <v>0</v>
          </cell>
          <cell r="V907">
            <v>0</v>
          </cell>
        </row>
        <row r="908">
          <cell r="G908">
            <v>0</v>
          </cell>
          <cell r="J908">
            <v>0</v>
          </cell>
          <cell r="M908">
            <v>0</v>
          </cell>
          <cell r="P908">
            <v>0</v>
          </cell>
          <cell r="S908">
            <v>0</v>
          </cell>
          <cell r="V908">
            <v>0</v>
          </cell>
        </row>
        <row r="909">
          <cell r="G909">
            <v>0</v>
          </cell>
          <cell r="J909">
            <v>0</v>
          </cell>
          <cell r="M909">
            <v>0</v>
          </cell>
          <cell r="P909">
            <v>0</v>
          </cell>
          <cell r="S909">
            <v>0</v>
          </cell>
          <cell r="V909">
            <v>0</v>
          </cell>
        </row>
        <row r="910">
          <cell r="G910">
            <v>0</v>
          </cell>
          <cell r="J910">
            <v>0</v>
          </cell>
          <cell r="M910">
            <v>0</v>
          </cell>
          <cell r="P910">
            <v>0</v>
          </cell>
          <cell r="S910">
            <v>0</v>
          </cell>
          <cell r="V910">
            <v>0</v>
          </cell>
        </row>
        <row r="911">
          <cell r="G911">
            <v>0</v>
          </cell>
          <cell r="J911">
            <v>0</v>
          </cell>
          <cell r="M911">
            <v>0</v>
          </cell>
          <cell r="P911">
            <v>0</v>
          </cell>
          <cell r="S911">
            <v>0</v>
          </cell>
          <cell r="V911">
            <v>0</v>
          </cell>
        </row>
        <row r="912">
          <cell r="G912">
            <v>0</v>
          </cell>
          <cell r="J912">
            <v>0</v>
          </cell>
          <cell r="M912">
            <v>0</v>
          </cell>
          <cell r="P912">
            <v>0</v>
          </cell>
          <cell r="S912">
            <v>0</v>
          </cell>
          <cell r="V912">
            <v>0</v>
          </cell>
        </row>
        <row r="913">
          <cell r="G913">
            <v>0</v>
          </cell>
          <cell r="J913">
            <v>0</v>
          </cell>
          <cell r="M913">
            <v>0</v>
          </cell>
          <cell r="P913">
            <v>0</v>
          </cell>
          <cell r="S913">
            <v>0</v>
          </cell>
          <cell r="V913">
            <v>0</v>
          </cell>
        </row>
        <row r="914">
          <cell r="G914">
            <v>0</v>
          </cell>
          <cell r="J914">
            <v>0</v>
          </cell>
          <cell r="M914">
            <v>0</v>
          </cell>
          <cell r="P914">
            <v>0</v>
          </cell>
          <cell r="S914">
            <v>0</v>
          </cell>
          <cell r="V914">
            <v>0</v>
          </cell>
        </row>
        <row r="915">
          <cell r="G915">
            <v>0</v>
          </cell>
          <cell r="J915">
            <v>0</v>
          </cell>
          <cell r="M915">
            <v>0</v>
          </cell>
          <cell r="P915">
            <v>0</v>
          </cell>
          <cell r="S915">
            <v>0</v>
          </cell>
          <cell r="V915">
            <v>0</v>
          </cell>
        </row>
        <row r="916">
          <cell r="G916">
            <v>0</v>
          </cell>
          <cell r="J916">
            <v>0</v>
          </cell>
          <cell r="M916">
            <v>0</v>
          </cell>
          <cell r="P916">
            <v>0</v>
          </cell>
          <cell r="S916">
            <v>0</v>
          </cell>
          <cell r="V916">
            <v>0</v>
          </cell>
        </row>
        <row r="917">
          <cell r="G917">
            <v>0</v>
          </cell>
          <cell r="J917">
            <v>0</v>
          </cell>
          <cell r="M917">
            <v>0</v>
          </cell>
          <cell r="P917">
            <v>0</v>
          </cell>
          <cell r="S917">
            <v>0</v>
          </cell>
          <cell r="V917">
            <v>0</v>
          </cell>
        </row>
        <row r="918">
          <cell r="G918">
            <v>0</v>
          </cell>
          <cell r="J918">
            <v>0</v>
          </cell>
          <cell r="M918">
            <v>0</v>
          </cell>
          <cell r="P918">
            <v>0</v>
          </cell>
          <cell r="S918">
            <v>0</v>
          </cell>
          <cell r="V918">
            <v>0</v>
          </cell>
        </row>
        <row r="919">
          <cell r="G919">
            <v>0</v>
          </cell>
          <cell r="J919">
            <v>0</v>
          </cell>
          <cell r="M919">
            <v>0</v>
          </cell>
          <cell r="P919">
            <v>0</v>
          </cell>
          <cell r="S919">
            <v>0</v>
          </cell>
          <cell r="V919">
            <v>0</v>
          </cell>
        </row>
        <row r="920">
          <cell r="G920">
            <v>0</v>
          </cell>
          <cell r="J920">
            <v>0</v>
          </cell>
          <cell r="M920">
            <v>0</v>
          </cell>
          <cell r="P920">
            <v>0</v>
          </cell>
          <cell r="S920">
            <v>0</v>
          </cell>
          <cell r="V920">
            <v>0</v>
          </cell>
        </row>
        <row r="921">
          <cell r="G921">
            <v>0</v>
          </cell>
          <cell r="J921">
            <v>0</v>
          </cell>
          <cell r="M921">
            <v>0</v>
          </cell>
          <cell r="P921">
            <v>0</v>
          </cell>
          <cell r="S921">
            <v>0</v>
          </cell>
          <cell r="V921">
            <v>0</v>
          </cell>
        </row>
        <row r="922">
          <cell r="G922">
            <v>0</v>
          </cell>
          <cell r="J922">
            <v>0</v>
          </cell>
          <cell r="M922">
            <v>0</v>
          </cell>
          <cell r="P922">
            <v>0</v>
          </cell>
          <cell r="S922">
            <v>0</v>
          </cell>
          <cell r="V922">
            <v>0</v>
          </cell>
        </row>
        <row r="923">
          <cell r="G923">
            <v>0</v>
          </cell>
          <cell r="J923">
            <v>0</v>
          </cell>
          <cell r="M923">
            <v>0</v>
          </cell>
          <cell r="P923">
            <v>0</v>
          </cell>
          <cell r="S923">
            <v>0</v>
          </cell>
          <cell r="V923">
            <v>0</v>
          </cell>
        </row>
        <row r="924">
          <cell r="G924">
            <v>0</v>
          </cell>
          <cell r="J924">
            <v>0</v>
          </cell>
          <cell r="M924">
            <v>0</v>
          </cell>
          <cell r="P924">
            <v>0</v>
          </cell>
          <cell r="S924">
            <v>0</v>
          </cell>
          <cell r="V924">
            <v>0</v>
          </cell>
        </row>
        <row r="925">
          <cell r="G925">
            <v>0</v>
          </cell>
          <cell r="J925">
            <v>0</v>
          </cell>
          <cell r="M925">
            <v>0</v>
          </cell>
          <cell r="P925">
            <v>0</v>
          </cell>
          <cell r="S925">
            <v>0</v>
          </cell>
          <cell r="V925">
            <v>0</v>
          </cell>
        </row>
        <row r="926">
          <cell r="G926">
            <v>0</v>
          </cell>
          <cell r="J926">
            <v>0</v>
          </cell>
          <cell r="M926">
            <v>0</v>
          </cell>
          <cell r="P926">
            <v>0</v>
          </cell>
          <cell r="S926">
            <v>0</v>
          </cell>
          <cell r="V926">
            <v>0</v>
          </cell>
        </row>
        <row r="927">
          <cell r="G927">
            <v>0</v>
          </cell>
          <cell r="J927">
            <v>0</v>
          </cell>
          <cell r="M927">
            <v>0</v>
          </cell>
          <cell r="P927">
            <v>0</v>
          </cell>
          <cell r="S927">
            <v>0</v>
          </cell>
          <cell r="V927">
            <v>0</v>
          </cell>
        </row>
        <row r="928">
          <cell r="G928">
            <v>0</v>
          </cell>
          <cell r="J928">
            <v>0</v>
          </cell>
          <cell r="M928">
            <v>0</v>
          </cell>
          <cell r="P928">
            <v>0</v>
          </cell>
          <cell r="S928">
            <v>0</v>
          </cell>
          <cell r="V928">
            <v>0</v>
          </cell>
        </row>
        <row r="929">
          <cell r="G929">
            <v>0</v>
          </cell>
          <cell r="J929">
            <v>0</v>
          </cell>
          <cell r="M929">
            <v>0</v>
          </cell>
          <cell r="P929">
            <v>0</v>
          </cell>
          <cell r="S929">
            <v>0</v>
          </cell>
          <cell r="V929">
            <v>0</v>
          </cell>
        </row>
        <row r="930">
          <cell r="G930">
            <v>0</v>
          </cell>
          <cell r="J930">
            <v>0</v>
          </cell>
          <cell r="M930">
            <v>0</v>
          </cell>
          <cell r="P930">
            <v>0</v>
          </cell>
          <cell r="S930">
            <v>0</v>
          </cell>
          <cell r="V930">
            <v>0</v>
          </cell>
        </row>
        <row r="931">
          <cell r="G931">
            <v>0</v>
          </cell>
          <cell r="J931">
            <v>0</v>
          </cell>
          <cell r="M931">
            <v>0</v>
          </cell>
          <cell r="P931">
            <v>0</v>
          </cell>
          <cell r="S931">
            <v>0</v>
          </cell>
          <cell r="V931">
            <v>0</v>
          </cell>
        </row>
        <row r="932">
          <cell r="G932">
            <v>0</v>
          </cell>
          <cell r="J932">
            <v>0</v>
          </cell>
          <cell r="M932">
            <v>0</v>
          </cell>
          <cell r="P932">
            <v>0</v>
          </cell>
          <cell r="S932">
            <v>0</v>
          </cell>
          <cell r="V932">
            <v>0</v>
          </cell>
        </row>
        <row r="933">
          <cell r="G933">
            <v>0</v>
          </cell>
          <cell r="J933">
            <v>0</v>
          </cell>
          <cell r="M933">
            <v>0</v>
          </cell>
          <cell r="P933">
            <v>0</v>
          </cell>
          <cell r="S933">
            <v>0</v>
          </cell>
          <cell r="V933">
            <v>0</v>
          </cell>
        </row>
        <row r="934">
          <cell r="G934">
            <v>0</v>
          </cell>
          <cell r="J934">
            <v>0</v>
          </cell>
          <cell r="M934">
            <v>0</v>
          </cell>
          <cell r="P934">
            <v>0</v>
          </cell>
          <cell r="S934">
            <v>0</v>
          </cell>
          <cell r="V934">
            <v>0</v>
          </cell>
        </row>
        <row r="935">
          <cell r="G935">
            <v>0</v>
          </cell>
          <cell r="J935">
            <v>0</v>
          </cell>
          <cell r="M935">
            <v>0</v>
          </cell>
          <cell r="P935">
            <v>0</v>
          </cell>
          <cell r="S935">
            <v>0</v>
          </cell>
          <cell r="V935">
            <v>0</v>
          </cell>
        </row>
        <row r="936">
          <cell r="G936">
            <v>0</v>
          </cell>
          <cell r="J936">
            <v>0</v>
          </cell>
          <cell r="M936">
            <v>0</v>
          </cell>
          <cell r="P936">
            <v>0</v>
          </cell>
          <cell r="S936">
            <v>0</v>
          </cell>
          <cell r="V936">
            <v>0</v>
          </cell>
        </row>
        <row r="937">
          <cell r="G937">
            <v>0</v>
          </cell>
          <cell r="J937">
            <v>0</v>
          </cell>
          <cell r="M937">
            <v>0</v>
          </cell>
          <cell r="P937">
            <v>0</v>
          </cell>
          <cell r="S937">
            <v>0</v>
          </cell>
          <cell r="V937">
            <v>0</v>
          </cell>
        </row>
        <row r="938">
          <cell r="G938">
            <v>0</v>
          </cell>
          <cell r="J938">
            <v>0</v>
          </cell>
          <cell r="M938">
            <v>0</v>
          </cell>
          <cell r="P938">
            <v>0</v>
          </cell>
          <cell r="S938">
            <v>0</v>
          </cell>
          <cell r="V938">
            <v>0</v>
          </cell>
        </row>
        <row r="939">
          <cell r="G939">
            <v>0</v>
          </cell>
          <cell r="J939">
            <v>0</v>
          </cell>
          <cell r="M939">
            <v>0</v>
          </cell>
          <cell r="P939">
            <v>0</v>
          </cell>
          <cell r="S939">
            <v>0</v>
          </cell>
          <cell r="V939">
            <v>0</v>
          </cell>
        </row>
        <row r="940">
          <cell r="G940">
            <v>0</v>
          </cell>
          <cell r="J940">
            <v>0</v>
          </cell>
          <cell r="M940">
            <v>0</v>
          </cell>
          <cell r="P940">
            <v>0</v>
          </cell>
          <cell r="S940">
            <v>0</v>
          </cell>
          <cell r="V940">
            <v>0</v>
          </cell>
        </row>
        <row r="941">
          <cell r="G941">
            <v>0</v>
          </cell>
          <cell r="J941">
            <v>0</v>
          </cell>
          <cell r="M941">
            <v>0</v>
          </cell>
          <cell r="P941">
            <v>0</v>
          </cell>
          <cell r="S941">
            <v>0</v>
          </cell>
          <cell r="V941">
            <v>0</v>
          </cell>
        </row>
        <row r="942">
          <cell r="G942">
            <v>0</v>
          </cell>
          <cell r="J942">
            <v>0</v>
          </cell>
          <cell r="M942">
            <v>0</v>
          </cell>
          <cell r="P942">
            <v>0</v>
          </cell>
          <cell r="S942">
            <v>0</v>
          </cell>
          <cell r="V942">
            <v>0</v>
          </cell>
        </row>
        <row r="943">
          <cell r="G943">
            <v>0</v>
          </cell>
          <cell r="J943">
            <v>0</v>
          </cell>
          <cell r="M943">
            <v>0</v>
          </cell>
          <cell r="P943">
            <v>0</v>
          </cell>
          <cell r="S943">
            <v>0</v>
          </cell>
          <cell r="V943">
            <v>0</v>
          </cell>
        </row>
        <row r="944">
          <cell r="G944">
            <v>0</v>
          </cell>
          <cell r="J944">
            <v>0</v>
          </cell>
          <cell r="M944">
            <v>0</v>
          </cell>
          <cell r="P944">
            <v>0</v>
          </cell>
          <cell r="S944">
            <v>0</v>
          </cell>
          <cell r="V944">
            <v>0</v>
          </cell>
        </row>
        <row r="945">
          <cell r="G945">
            <v>0</v>
          </cell>
          <cell r="J945">
            <v>0</v>
          </cell>
          <cell r="M945">
            <v>0</v>
          </cell>
          <cell r="P945">
            <v>0</v>
          </cell>
          <cell r="S945">
            <v>0</v>
          </cell>
          <cell r="V945">
            <v>0</v>
          </cell>
        </row>
        <row r="946">
          <cell r="G946">
            <v>0</v>
          </cell>
          <cell r="J946">
            <v>0</v>
          </cell>
          <cell r="M946">
            <v>0</v>
          </cell>
          <cell r="P946">
            <v>0</v>
          </cell>
          <cell r="S946">
            <v>0</v>
          </cell>
          <cell r="V946">
            <v>0</v>
          </cell>
        </row>
        <row r="947">
          <cell r="G947">
            <v>0</v>
          </cell>
          <cell r="J947">
            <v>0</v>
          </cell>
          <cell r="M947">
            <v>0</v>
          </cell>
          <cell r="P947">
            <v>0</v>
          </cell>
          <cell r="S947">
            <v>0</v>
          </cell>
          <cell r="V947">
            <v>0</v>
          </cell>
        </row>
        <row r="948">
          <cell r="G948">
            <v>0</v>
          </cell>
          <cell r="J948">
            <v>0</v>
          </cell>
          <cell r="M948">
            <v>0</v>
          </cell>
          <cell r="P948">
            <v>0</v>
          </cell>
          <cell r="S948">
            <v>0</v>
          </cell>
          <cell r="V948">
            <v>0</v>
          </cell>
        </row>
        <row r="949">
          <cell r="G949">
            <v>0</v>
          </cell>
          <cell r="J949">
            <v>0</v>
          </cell>
          <cell r="M949">
            <v>0</v>
          </cell>
          <cell r="P949">
            <v>0</v>
          </cell>
          <cell r="S949">
            <v>0</v>
          </cell>
          <cell r="V949">
            <v>0</v>
          </cell>
        </row>
        <row r="950">
          <cell r="G950">
            <v>0</v>
          </cell>
          <cell r="J950">
            <v>0</v>
          </cell>
          <cell r="M950">
            <v>0</v>
          </cell>
          <cell r="P950">
            <v>0</v>
          </cell>
          <cell r="S950">
            <v>0</v>
          </cell>
          <cell r="V950">
            <v>0</v>
          </cell>
        </row>
        <row r="951">
          <cell r="G951">
            <v>0</v>
          </cell>
          <cell r="J951">
            <v>0</v>
          </cell>
          <cell r="M951">
            <v>0</v>
          </cell>
          <cell r="P951">
            <v>0</v>
          </cell>
          <cell r="S951">
            <v>0</v>
          </cell>
          <cell r="V951">
            <v>0</v>
          </cell>
        </row>
        <row r="952">
          <cell r="G952">
            <v>0</v>
          </cell>
          <cell r="J952">
            <v>0</v>
          </cell>
          <cell r="M952">
            <v>0</v>
          </cell>
          <cell r="P952">
            <v>0</v>
          </cell>
          <cell r="S952">
            <v>0</v>
          </cell>
          <cell r="V952">
            <v>0</v>
          </cell>
        </row>
        <row r="953">
          <cell r="G953">
            <v>0</v>
          </cell>
          <cell r="J953">
            <v>0</v>
          </cell>
          <cell r="M953">
            <v>0</v>
          </cell>
          <cell r="P953">
            <v>0</v>
          </cell>
          <cell r="S953">
            <v>0</v>
          </cell>
          <cell r="V953">
            <v>0</v>
          </cell>
        </row>
        <row r="954">
          <cell r="G954">
            <v>0</v>
          </cell>
          <cell r="J954">
            <v>0</v>
          </cell>
          <cell r="M954">
            <v>0</v>
          </cell>
          <cell r="P954">
            <v>0</v>
          </cell>
          <cell r="S954">
            <v>0</v>
          </cell>
          <cell r="V954">
            <v>0</v>
          </cell>
        </row>
        <row r="955">
          <cell r="G955">
            <v>0</v>
          </cell>
          <cell r="J955">
            <v>0</v>
          </cell>
          <cell r="M955">
            <v>0</v>
          </cell>
          <cell r="P955">
            <v>0</v>
          </cell>
          <cell r="S955">
            <v>0</v>
          </cell>
          <cell r="V955">
            <v>0</v>
          </cell>
        </row>
        <row r="956">
          <cell r="G956">
            <v>0</v>
          </cell>
          <cell r="J956">
            <v>0</v>
          </cell>
          <cell r="M956">
            <v>0</v>
          </cell>
          <cell r="P956">
            <v>0</v>
          </cell>
          <cell r="S956">
            <v>0</v>
          </cell>
          <cell r="V956">
            <v>0</v>
          </cell>
        </row>
        <row r="957">
          <cell r="G957">
            <v>0</v>
          </cell>
          <cell r="J957">
            <v>0</v>
          </cell>
          <cell r="M957">
            <v>0</v>
          </cell>
          <cell r="P957">
            <v>0</v>
          </cell>
          <cell r="S957">
            <v>0</v>
          </cell>
          <cell r="V957">
            <v>0</v>
          </cell>
        </row>
        <row r="958">
          <cell r="G958">
            <v>0</v>
          </cell>
          <cell r="J958">
            <v>0</v>
          </cell>
          <cell r="M958">
            <v>0</v>
          </cell>
          <cell r="P958">
            <v>0</v>
          </cell>
          <cell r="S958">
            <v>0</v>
          </cell>
          <cell r="V958">
            <v>0</v>
          </cell>
        </row>
        <row r="959">
          <cell r="G959">
            <v>0</v>
          </cell>
          <cell r="J959">
            <v>0</v>
          </cell>
          <cell r="M959">
            <v>0</v>
          </cell>
          <cell r="P959">
            <v>0</v>
          </cell>
          <cell r="S959">
            <v>0</v>
          </cell>
          <cell r="V959">
            <v>0</v>
          </cell>
        </row>
        <row r="960">
          <cell r="G960">
            <v>0</v>
          </cell>
          <cell r="J960">
            <v>0</v>
          </cell>
          <cell r="M960">
            <v>0</v>
          </cell>
          <cell r="P960">
            <v>0</v>
          </cell>
          <cell r="S960">
            <v>0</v>
          </cell>
          <cell r="V960">
            <v>0</v>
          </cell>
        </row>
        <row r="961">
          <cell r="G961">
            <v>0</v>
          </cell>
          <cell r="J961">
            <v>0</v>
          </cell>
          <cell r="M961">
            <v>0</v>
          </cell>
          <cell r="P961">
            <v>0</v>
          </cell>
          <cell r="S961">
            <v>0</v>
          </cell>
          <cell r="V961">
            <v>0</v>
          </cell>
        </row>
        <row r="962">
          <cell r="G962">
            <v>0</v>
          </cell>
          <cell r="J962">
            <v>0</v>
          </cell>
          <cell r="M962">
            <v>0</v>
          </cell>
          <cell r="P962">
            <v>0</v>
          </cell>
          <cell r="S962">
            <v>0</v>
          </cell>
          <cell r="V962">
            <v>0</v>
          </cell>
        </row>
        <row r="963">
          <cell r="G963">
            <v>0</v>
          </cell>
          <cell r="J963">
            <v>0</v>
          </cell>
          <cell r="M963">
            <v>0</v>
          </cell>
          <cell r="P963">
            <v>0</v>
          </cell>
          <cell r="S963">
            <v>0</v>
          </cell>
          <cell r="V963">
            <v>0</v>
          </cell>
        </row>
        <row r="964">
          <cell r="G964">
            <v>0</v>
          </cell>
          <cell r="J964">
            <v>0</v>
          </cell>
          <cell r="M964">
            <v>0</v>
          </cell>
          <cell r="P964">
            <v>0</v>
          </cell>
          <cell r="S964">
            <v>0</v>
          </cell>
          <cell r="V964">
            <v>0</v>
          </cell>
        </row>
        <row r="965">
          <cell r="G965">
            <v>0</v>
          </cell>
          <cell r="J965">
            <v>0</v>
          </cell>
          <cell r="M965">
            <v>0</v>
          </cell>
          <cell r="P965">
            <v>0</v>
          </cell>
          <cell r="S965">
            <v>0</v>
          </cell>
          <cell r="V965">
            <v>0</v>
          </cell>
        </row>
        <row r="966">
          <cell r="G966">
            <v>0</v>
          </cell>
          <cell r="J966">
            <v>0</v>
          </cell>
          <cell r="M966">
            <v>0</v>
          </cell>
          <cell r="P966">
            <v>0</v>
          </cell>
          <cell r="S966">
            <v>0</v>
          </cell>
          <cell r="V966">
            <v>0</v>
          </cell>
        </row>
        <row r="967">
          <cell r="G967">
            <v>0</v>
          </cell>
          <cell r="J967">
            <v>0</v>
          </cell>
          <cell r="M967">
            <v>0</v>
          </cell>
          <cell r="P967">
            <v>0</v>
          </cell>
          <cell r="S967">
            <v>0</v>
          </cell>
          <cell r="V967">
            <v>0</v>
          </cell>
        </row>
        <row r="968">
          <cell r="G968">
            <v>0</v>
          </cell>
          <cell r="J968">
            <v>0</v>
          </cell>
          <cell r="M968">
            <v>0</v>
          </cell>
          <cell r="P968">
            <v>0</v>
          </cell>
          <cell r="S968">
            <v>0</v>
          </cell>
          <cell r="V968">
            <v>0</v>
          </cell>
        </row>
        <row r="969">
          <cell r="G969">
            <v>0</v>
          </cell>
          <cell r="J969">
            <v>0</v>
          </cell>
          <cell r="M969">
            <v>0</v>
          </cell>
          <cell r="P969">
            <v>0</v>
          </cell>
          <cell r="S969">
            <v>0</v>
          </cell>
          <cell r="V969">
            <v>0</v>
          </cell>
        </row>
        <row r="970">
          <cell r="G970">
            <v>0</v>
          </cell>
          <cell r="J970">
            <v>0</v>
          </cell>
          <cell r="M970">
            <v>0</v>
          </cell>
          <cell r="P970">
            <v>0</v>
          </cell>
          <cell r="S970">
            <v>0</v>
          </cell>
          <cell r="V970">
            <v>0</v>
          </cell>
        </row>
        <row r="971">
          <cell r="G971">
            <v>0</v>
          </cell>
          <cell r="J971">
            <v>0</v>
          </cell>
          <cell r="M971">
            <v>0</v>
          </cell>
          <cell r="P971">
            <v>0</v>
          </cell>
          <cell r="S971">
            <v>0</v>
          </cell>
          <cell r="V971">
            <v>0</v>
          </cell>
        </row>
        <row r="972">
          <cell r="G972">
            <v>0</v>
          </cell>
          <cell r="J972">
            <v>0</v>
          </cell>
          <cell r="M972">
            <v>0</v>
          </cell>
          <cell r="P972">
            <v>0</v>
          </cell>
          <cell r="S972">
            <v>0</v>
          </cell>
          <cell r="V972">
            <v>0</v>
          </cell>
        </row>
        <row r="973">
          <cell r="G973">
            <v>0</v>
          </cell>
          <cell r="J973">
            <v>0</v>
          </cell>
          <cell r="M973">
            <v>0</v>
          </cell>
          <cell r="P973">
            <v>0</v>
          </cell>
          <cell r="S973">
            <v>0</v>
          </cell>
          <cell r="V973">
            <v>0</v>
          </cell>
        </row>
        <row r="974">
          <cell r="G974">
            <v>0</v>
          </cell>
          <cell r="J974">
            <v>0</v>
          </cell>
          <cell r="M974">
            <v>0</v>
          </cell>
          <cell r="P974">
            <v>0</v>
          </cell>
          <cell r="S974">
            <v>0</v>
          </cell>
          <cell r="V974">
            <v>0</v>
          </cell>
        </row>
        <row r="975">
          <cell r="G975">
            <v>0</v>
          </cell>
          <cell r="J975">
            <v>0</v>
          </cell>
          <cell r="M975">
            <v>0</v>
          </cell>
          <cell r="P975">
            <v>0</v>
          </cell>
          <cell r="S975">
            <v>0</v>
          </cell>
          <cell r="V975">
            <v>0</v>
          </cell>
        </row>
        <row r="976">
          <cell r="G976">
            <v>0</v>
          </cell>
          <cell r="J976">
            <v>0</v>
          </cell>
          <cell r="M976">
            <v>0</v>
          </cell>
          <cell r="P976">
            <v>0</v>
          </cell>
          <cell r="S976">
            <v>0</v>
          </cell>
          <cell r="V976">
            <v>0</v>
          </cell>
        </row>
        <row r="977">
          <cell r="G977">
            <v>0</v>
          </cell>
          <cell r="J977">
            <v>0</v>
          </cell>
          <cell r="M977">
            <v>0</v>
          </cell>
          <cell r="P977">
            <v>0</v>
          </cell>
          <cell r="S977">
            <v>0</v>
          </cell>
          <cell r="V977">
            <v>0</v>
          </cell>
        </row>
        <row r="978">
          <cell r="G978">
            <v>0</v>
          </cell>
          <cell r="J978">
            <v>0</v>
          </cell>
          <cell r="M978">
            <v>0</v>
          </cell>
          <cell r="P978">
            <v>0</v>
          </cell>
          <cell r="S978">
            <v>0</v>
          </cell>
          <cell r="V978">
            <v>0</v>
          </cell>
        </row>
        <row r="979">
          <cell r="G979">
            <v>0</v>
          </cell>
          <cell r="J979">
            <v>0</v>
          </cell>
          <cell r="M979">
            <v>0</v>
          </cell>
          <cell r="P979">
            <v>0</v>
          </cell>
          <cell r="S979">
            <v>0</v>
          </cell>
          <cell r="V979">
            <v>0</v>
          </cell>
        </row>
        <row r="980">
          <cell r="G980">
            <v>0</v>
          </cell>
          <cell r="J980">
            <v>0</v>
          </cell>
          <cell r="M980">
            <v>0</v>
          </cell>
          <cell r="P980">
            <v>0</v>
          </cell>
          <cell r="S980">
            <v>0</v>
          </cell>
          <cell r="V980">
            <v>0</v>
          </cell>
        </row>
        <row r="981">
          <cell r="G981">
            <v>0</v>
          </cell>
          <cell r="J981">
            <v>0</v>
          </cell>
          <cell r="M981">
            <v>0</v>
          </cell>
          <cell r="P981">
            <v>0</v>
          </cell>
          <cell r="S981">
            <v>0</v>
          </cell>
          <cell r="V981">
            <v>0</v>
          </cell>
        </row>
        <row r="982">
          <cell r="G982">
            <v>0</v>
          </cell>
          <cell r="J982">
            <v>0</v>
          </cell>
          <cell r="M982">
            <v>0</v>
          </cell>
          <cell r="P982">
            <v>0</v>
          </cell>
          <cell r="S982">
            <v>0</v>
          </cell>
          <cell r="V982">
            <v>0</v>
          </cell>
        </row>
        <row r="983">
          <cell r="G983">
            <v>0</v>
          </cell>
          <cell r="J983">
            <v>0</v>
          </cell>
          <cell r="M983">
            <v>0</v>
          </cell>
          <cell r="P983">
            <v>0</v>
          </cell>
          <cell r="S983">
            <v>0</v>
          </cell>
          <cell r="V983">
            <v>0</v>
          </cell>
        </row>
        <row r="984">
          <cell r="G984">
            <v>0</v>
          </cell>
          <cell r="J984">
            <v>0</v>
          </cell>
          <cell r="M984">
            <v>0</v>
          </cell>
          <cell r="P984">
            <v>0</v>
          </cell>
          <cell r="S984">
            <v>0</v>
          </cell>
          <cell r="V984">
            <v>0</v>
          </cell>
        </row>
        <row r="985">
          <cell r="G985">
            <v>0</v>
          </cell>
          <cell r="J985">
            <v>0</v>
          </cell>
          <cell r="M985">
            <v>0</v>
          </cell>
          <cell r="P985">
            <v>0</v>
          </cell>
          <cell r="S985">
            <v>0</v>
          </cell>
          <cell r="V985">
            <v>0</v>
          </cell>
        </row>
        <row r="986">
          <cell r="G986">
            <v>0</v>
          </cell>
          <cell r="J986">
            <v>0</v>
          </cell>
          <cell r="M986">
            <v>0</v>
          </cell>
          <cell r="P986">
            <v>0</v>
          </cell>
          <cell r="S986">
            <v>0</v>
          </cell>
          <cell r="V986">
            <v>0</v>
          </cell>
        </row>
        <row r="987">
          <cell r="G987">
            <v>0</v>
          </cell>
          <cell r="J987">
            <v>0</v>
          </cell>
          <cell r="M987">
            <v>0</v>
          </cell>
          <cell r="P987">
            <v>0</v>
          </cell>
          <cell r="S987">
            <v>0</v>
          </cell>
          <cell r="V987">
            <v>0</v>
          </cell>
        </row>
        <row r="988">
          <cell r="G988">
            <v>0</v>
          </cell>
          <cell r="J988">
            <v>0</v>
          </cell>
          <cell r="M988">
            <v>0</v>
          </cell>
          <cell r="P988">
            <v>0</v>
          </cell>
          <cell r="S988">
            <v>0</v>
          </cell>
          <cell r="V988">
            <v>0</v>
          </cell>
        </row>
        <row r="989">
          <cell r="G989">
            <v>0</v>
          </cell>
          <cell r="J989">
            <v>0</v>
          </cell>
          <cell r="M989">
            <v>0</v>
          </cell>
          <cell r="P989">
            <v>0</v>
          </cell>
          <cell r="S989">
            <v>0</v>
          </cell>
          <cell r="V989">
            <v>0</v>
          </cell>
        </row>
        <row r="990">
          <cell r="G990">
            <v>0</v>
          </cell>
          <cell r="J990">
            <v>0</v>
          </cell>
          <cell r="M990">
            <v>0</v>
          </cell>
          <cell r="P990">
            <v>0</v>
          </cell>
          <cell r="S990">
            <v>0</v>
          </cell>
          <cell r="V990">
            <v>0</v>
          </cell>
        </row>
        <row r="991">
          <cell r="G991">
            <v>0</v>
          </cell>
          <cell r="J991">
            <v>0</v>
          </cell>
          <cell r="M991">
            <v>0</v>
          </cell>
          <cell r="P991">
            <v>0</v>
          </cell>
          <cell r="S991">
            <v>0</v>
          </cell>
          <cell r="V991">
            <v>0</v>
          </cell>
        </row>
        <row r="992">
          <cell r="G992">
            <v>0</v>
          </cell>
          <cell r="J992">
            <v>0</v>
          </cell>
          <cell r="M992">
            <v>0</v>
          </cell>
          <cell r="P992">
            <v>0</v>
          </cell>
          <cell r="S992">
            <v>0</v>
          </cell>
          <cell r="V992">
            <v>0</v>
          </cell>
        </row>
        <row r="993">
          <cell r="G993">
            <v>0</v>
          </cell>
          <cell r="J993">
            <v>0</v>
          </cell>
          <cell r="M993">
            <v>0</v>
          </cell>
          <cell r="P993">
            <v>0</v>
          </cell>
          <cell r="S993">
            <v>0</v>
          </cell>
          <cell r="V993">
            <v>0</v>
          </cell>
        </row>
        <row r="994">
          <cell r="G994">
            <v>0</v>
          </cell>
          <cell r="J994">
            <v>0</v>
          </cell>
          <cell r="M994">
            <v>0</v>
          </cell>
          <cell r="P994">
            <v>0</v>
          </cell>
          <cell r="S994">
            <v>0</v>
          </cell>
          <cell r="V994">
            <v>0</v>
          </cell>
        </row>
        <row r="995">
          <cell r="G995">
            <v>0</v>
          </cell>
          <cell r="J995">
            <v>0</v>
          </cell>
          <cell r="M995">
            <v>0</v>
          </cell>
          <cell r="P995">
            <v>0</v>
          </cell>
          <cell r="S995">
            <v>0</v>
          </cell>
          <cell r="V995">
            <v>0</v>
          </cell>
        </row>
        <row r="996">
          <cell r="G996">
            <v>0</v>
          </cell>
          <cell r="J996">
            <v>0</v>
          </cell>
          <cell r="M996">
            <v>0</v>
          </cell>
          <cell r="P996">
            <v>0</v>
          </cell>
          <cell r="S996">
            <v>0</v>
          </cell>
          <cell r="V996">
            <v>0</v>
          </cell>
        </row>
        <row r="997">
          <cell r="G997">
            <v>0</v>
          </cell>
          <cell r="J997">
            <v>0</v>
          </cell>
          <cell r="M997">
            <v>0</v>
          </cell>
          <cell r="P997">
            <v>0</v>
          </cell>
          <cell r="S997">
            <v>0</v>
          </cell>
          <cell r="V997">
            <v>0</v>
          </cell>
        </row>
        <row r="998">
          <cell r="G998">
            <v>0</v>
          </cell>
          <cell r="J998">
            <v>0</v>
          </cell>
          <cell r="M998">
            <v>0</v>
          </cell>
          <cell r="P998">
            <v>0</v>
          </cell>
          <cell r="S998">
            <v>0</v>
          </cell>
          <cell r="V998">
            <v>0</v>
          </cell>
        </row>
        <row r="999">
          <cell r="G999">
            <v>0</v>
          </cell>
          <cell r="J999">
            <v>0</v>
          </cell>
          <cell r="M999">
            <v>0</v>
          </cell>
          <cell r="P999">
            <v>0</v>
          </cell>
          <cell r="S999">
            <v>0</v>
          </cell>
          <cell r="V999">
            <v>0</v>
          </cell>
        </row>
        <row r="1000">
          <cell r="G1000">
            <v>0</v>
          </cell>
          <cell r="J1000">
            <v>0</v>
          </cell>
          <cell r="M1000">
            <v>0</v>
          </cell>
          <cell r="P1000">
            <v>0</v>
          </cell>
          <cell r="S1000">
            <v>0</v>
          </cell>
          <cell r="V1000">
            <v>0</v>
          </cell>
        </row>
        <row r="2688">
          <cell r="G2688">
            <v>0</v>
          </cell>
        </row>
        <row r="65536">
          <cell r="V65536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</sheetData>
      <sheetData sheetId="68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69" refreshError="1">
        <row r="3">
          <cell r="C3">
            <v>1</v>
          </cell>
          <cell r="D3" t="str">
            <v>АО "Разведка Добыча "Казмунайгаз"</v>
          </cell>
        </row>
        <row r="4">
          <cell r="C4">
            <v>10</v>
          </cell>
          <cell r="D4" t="str">
            <v>ТОО "Атырауский НПЗ"</v>
          </cell>
        </row>
        <row r="5">
          <cell r="C5">
            <v>3</v>
          </cell>
          <cell r="D5" t="str">
            <v>АО "МНК "КазМунайТениз"</v>
          </cell>
        </row>
        <row r="6">
          <cell r="C6">
            <v>19</v>
          </cell>
          <cell r="D6" t="str">
            <v>ТОО "Жамбай"</v>
          </cell>
        </row>
        <row r="7">
          <cell r="C7">
            <v>4</v>
          </cell>
          <cell r="D7" t="str">
            <v>АО "КазТрансОйл"</v>
          </cell>
        </row>
        <row r="8">
          <cell r="C8">
            <v>5</v>
          </cell>
          <cell r="D8" t="str">
            <v>АО "НМСК "КазМорТрансФлот"</v>
          </cell>
        </row>
        <row r="9">
          <cell r="C9">
            <v>7</v>
          </cell>
          <cell r="D9" t="str">
            <v>АО "КазТрансГаз"</v>
          </cell>
        </row>
        <row r="10">
          <cell r="C10">
            <v>8</v>
          </cell>
          <cell r="D10" t="str">
            <v>АО "Интергаз Центральная Азия"</v>
          </cell>
        </row>
        <row r="11">
          <cell r="C11">
            <v>11</v>
          </cell>
          <cell r="D11" t="str">
            <v>АО "Торговый Дом "КазМунайГаз"</v>
          </cell>
        </row>
        <row r="12">
          <cell r="C12">
            <v>35</v>
          </cell>
          <cell r="D12" t="str">
            <v>АО "КазРосГаз"</v>
          </cell>
        </row>
        <row r="13">
          <cell r="C13">
            <v>14</v>
          </cell>
          <cell r="D13" t="str">
            <v>ОАО "Казахстанкаспийшельф"</v>
          </cell>
        </row>
        <row r="14">
          <cell r="C14">
            <v>15</v>
          </cell>
          <cell r="D14" t="str">
            <v>АО "KazTransCom"</v>
          </cell>
        </row>
        <row r="15">
          <cell r="C15">
            <v>17</v>
          </cell>
          <cell r="D15" t="str">
            <v>ОАО "Международный Аэропорт Атырау"</v>
          </cell>
        </row>
        <row r="16">
          <cell r="C16">
            <v>18</v>
          </cell>
          <cell r="D16" t="str">
            <v>ОАО "Авиакомпания "Евро-АзияЭйр"</v>
          </cell>
        </row>
        <row r="17">
          <cell r="C17">
            <v>20</v>
          </cell>
          <cell r="D17" t="str">
            <v>ТОО "КазМунайГаз-Сервис"</v>
          </cell>
        </row>
        <row r="18">
          <cell r="C18">
            <v>34</v>
          </cell>
          <cell r="D18" t="str">
            <v>ТОО "ТенизСервис"</v>
          </cell>
        </row>
        <row r="19">
          <cell r="C19">
            <v>16</v>
          </cell>
          <cell r="D19" t="str">
            <v>АО "Казахский институт нефти и газа"</v>
          </cell>
        </row>
        <row r="20">
          <cell r="C20">
            <v>31</v>
          </cell>
          <cell r="D20" t="str">
            <v>АО "Казахстанско-Британский технический университет"</v>
          </cell>
        </row>
        <row r="21">
          <cell r="C21">
            <v>21</v>
          </cell>
          <cell r="D21" t="str">
            <v>АО "КазМунайГазконсалтинг"</v>
          </cell>
        </row>
        <row r="22">
          <cell r="C22">
            <v>33</v>
          </cell>
          <cell r="D22" t="str">
            <v>АО "РауанМедиа Групп"</v>
          </cell>
        </row>
        <row r="23">
          <cell r="C23">
            <v>22</v>
          </cell>
          <cell r="D23" t="str">
            <v>АО НК "КазМунайГаз"</v>
          </cell>
        </row>
        <row r="24">
          <cell r="C24">
            <v>41</v>
          </cell>
          <cell r="D24" t="str">
            <v>ТОО "Казахойл-Актобе"</v>
          </cell>
        </row>
        <row r="25">
          <cell r="C25">
            <v>42</v>
          </cell>
          <cell r="D25" t="str">
            <v>ТОО "Эмбаведьойл"</v>
          </cell>
        </row>
        <row r="26">
          <cell r="C26">
            <v>43</v>
          </cell>
          <cell r="D26" t="str">
            <v>ТОО "Казахтуркмунай"</v>
          </cell>
        </row>
        <row r="27">
          <cell r="C27">
            <v>44</v>
          </cell>
          <cell r="D27" t="str">
            <v>ЧУ "Единый центр развития персонала"</v>
          </cell>
        </row>
        <row r="28">
          <cell r="D28" t="str">
            <v>Наименование предприятия</v>
          </cell>
        </row>
        <row r="29">
          <cell r="C29">
            <v>99</v>
          </cell>
          <cell r="D29" t="str">
            <v>В целом по Компании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>
        <row r="1">
          <cell r="H1" t="str">
            <v>Вид</v>
          </cell>
        </row>
      </sheetData>
      <sheetData sheetId="93">
        <row r="1">
          <cell r="H1" t="str">
            <v>Вид</v>
          </cell>
        </row>
      </sheetData>
      <sheetData sheetId="94">
        <row r="1">
          <cell r="H1" t="str">
            <v>Вид</v>
          </cell>
        </row>
      </sheetData>
      <sheetData sheetId="95">
        <row r="1">
          <cell r="H1" t="str">
            <v>Вид</v>
          </cell>
        </row>
      </sheetData>
      <sheetData sheetId="96">
        <row r="1">
          <cell r="H1" t="str">
            <v>Вид</v>
          </cell>
        </row>
      </sheetData>
      <sheetData sheetId="97">
        <row r="1">
          <cell r="H1" t="str">
            <v>Вид</v>
          </cell>
        </row>
      </sheetData>
      <sheetData sheetId="98">
        <row r="1">
          <cell r="H1" t="str">
            <v>Вид</v>
          </cell>
        </row>
      </sheetData>
      <sheetData sheetId="99">
        <row r="16">
          <cell r="G16" t="str">
            <v>оценка (2вар.)</v>
          </cell>
        </row>
      </sheetData>
      <sheetData sheetId="100">
        <row r="1">
          <cell r="H1" t="str">
            <v>Вид</v>
          </cell>
        </row>
      </sheetData>
      <sheetData sheetId="101">
        <row r="1">
          <cell r="H1" t="str">
            <v>Вид</v>
          </cell>
        </row>
      </sheetData>
      <sheetData sheetId="102">
        <row r="1">
          <cell r="H1" t="str">
            <v>Вид</v>
          </cell>
        </row>
      </sheetData>
      <sheetData sheetId="103">
        <row r="1">
          <cell r="H1" t="str">
            <v>Вид</v>
          </cell>
        </row>
      </sheetData>
      <sheetData sheetId="104">
        <row r="1">
          <cell r="H1" t="str">
            <v>Вид</v>
          </cell>
        </row>
      </sheetData>
      <sheetData sheetId="105">
        <row r="1">
          <cell r="H1" t="str">
            <v>Вид</v>
          </cell>
        </row>
      </sheetData>
      <sheetData sheetId="106">
        <row r="1">
          <cell r="H1" t="str">
            <v>Вид</v>
          </cell>
        </row>
      </sheetData>
      <sheetData sheetId="107">
        <row r="1">
          <cell r="H1" t="str">
            <v>Вид</v>
          </cell>
        </row>
      </sheetData>
      <sheetData sheetId="108">
        <row r="1">
          <cell r="H1" t="str">
            <v>Вид</v>
          </cell>
        </row>
      </sheetData>
      <sheetData sheetId="109">
        <row r="16">
          <cell r="G16" t="str">
            <v>оценка (2вар.)</v>
          </cell>
        </row>
      </sheetData>
      <sheetData sheetId="110">
        <row r="1">
          <cell r="H1" t="str">
            <v>Вид</v>
          </cell>
        </row>
      </sheetData>
      <sheetData sheetId="111">
        <row r="1">
          <cell r="H1" t="str">
            <v>Вид</v>
          </cell>
        </row>
      </sheetData>
      <sheetData sheetId="112">
        <row r="1">
          <cell r="H1" t="str">
            <v>Вид</v>
          </cell>
        </row>
      </sheetData>
      <sheetData sheetId="113">
        <row r="1">
          <cell r="H1" t="str">
            <v>Вид</v>
          </cell>
        </row>
      </sheetData>
      <sheetData sheetId="114">
        <row r="1">
          <cell r="H1" t="str">
            <v>Вид</v>
          </cell>
        </row>
      </sheetData>
      <sheetData sheetId="115">
        <row r="1">
          <cell r="H1" t="str">
            <v>Вид</v>
          </cell>
        </row>
      </sheetData>
      <sheetData sheetId="116">
        <row r="1">
          <cell r="H1" t="str">
            <v>Вид</v>
          </cell>
        </row>
      </sheetData>
      <sheetData sheetId="117">
        <row r="1">
          <cell r="H1" t="str">
            <v>Вид</v>
          </cell>
        </row>
      </sheetData>
      <sheetData sheetId="118">
        <row r="1">
          <cell r="H1" t="str">
            <v>Вид</v>
          </cell>
        </row>
      </sheetData>
      <sheetData sheetId="119">
        <row r="16">
          <cell r="G16" t="str">
            <v>оценка (2вар.)</v>
          </cell>
        </row>
      </sheetData>
      <sheetData sheetId="120">
        <row r="1">
          <cell r="H1" t="str">
            <v>Вид</v>
          </cell>
        </row>
      </sheetData>
      <sheetData sheetId="121">
        <row r="1">
          <cell r="H1" t="str">
            <v>Вид</v>
          </cell>
        </row>
      </sheetData>
      <sheetData sheetId="122">
        <row r="1">
          <cell r="H1" t="str">
            <v>Вид</v>
          </cell>
        </row>
      </sheetData>
      <sheetData sheetId="123">
        <row r="1">
          <cell r="H1" t="str">
            <v>Вид</v>
          </cell>
        </row>
      </sheetData>
      <sheetData sheetId="124">
        <row r="1">
          <cell r="H1" t="str">
            <v>Вид</v>
          </cell>
        </row>
      </sheetData>
      <sheetData sheetId="125">
        <row r="1">
          <cell r="H1" t="str">
            <v>Вид</v>
          </cell>
        </row>
      </sheetData>
      <sheetData sheetId="126">
        <row r="1">
          <cell r="H1" t="str">
            <v>Вид</v>
          </cell>
        </row>
      </sheetData>
      <sheetData sheetId="127">
        <row r="1">
          <cell r="H1" t="str">
            <v>Вид</v>
          </cell>
        </row>
      </sheetData>
      <sheetData sheetId="128">
        <row r="16">
          <cell r="G16" t="str">
            <v>оценка (2вар.)</v>
          </cell>
        </row>
      </sheetData>
      <sheetData sheetId="129">
        <row r="16">
          <cell r="G16" t="str">
            <v>оценка (2вар.)</v>
          </cell>
        </row>
      </sheetData>
      <sheetData sheetId="130">
        <row r="1">
          <cell r="H1" t="str">
            <v>Вид</v>
          </cell>
        </row>
      </sheetData>
      <sheetData sheetId="131">
        <row r="1">
          <cell r="H1" t="str">
            <v>Вид</v>
          </cell>
        </row>
      </sheetData>
      <sheetData sheetId="132">
        <row r="1">
          <cell r="H1" t="str">
            <v>Вид</v>
          </cell>
        </row>
      </sheetData>
      <sheetData sheetId="133"/>
      <sheetData sheetId="134">
        <row r="1">
          <cell r="H1" t="str">
            <v>Вид</v>
          </cell>
        </row>
      </sheetData>
      <sheetData sheetId="135">
        <row r="1">
          <cell r="H1" t="str">
            <v>Вид</v>
          </cell>
        </row>
      </sheetData>
      <sheetData sheetId="136">
        <row r="1">
          <cell r="H1" t="str">
            <v>Вид</v>
          </cell>
        </row>
      </sheetData>
      <sheetData sheetId="137">
        <row r="1">
          <cell r="H1" t="str">
            <v>Вид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T&amp;PP"/>
      <sheetName val="PIT&amp;PP(2)"/>
      <sheetName val="2.2 ОтклОТМ"/>
      <sheetName val="1.3.2 ОТМ"/>
      <sheetName val="Предпр"/>
      <sheetName val="ЦентрЗатр"/>
      <sheetName val="ЕдИзм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фот пп2000разбивка"/>
      <sheetName val="form"/>
      <sheetName val="1NK"/>
      <sheetName val="Financial ratios А3"/>
      <sheetName val="2_2 ОтклОТМ"/>
      <sheetName val="1_3_2 ОТМ"/>
      <sheetName val="1"/>
      <sheetName val="Production_Ref Q-1-3"/>
      <sheetName val="из сем"/>
      <sheetName val="I. Прогноз доходов"/>
      <sheetName val="Production_ref_Q4"/>
      <sheetName val="Sales-COS"/>
      <sheetName val="U2 775 - COGS comparison per su"/>
      <sheetName val="PP&amp;E mvt for 2003"/>
      <sheetName val="ЗАО_н.ит"/>
      <sheetName val="#ССЫЛКА"/>
      <sheetName val="ЗАО_мес"/>
      <sheetName val="Non-Statistical Sampling Master"/>
      <sheetName val="Global Data"/>
      <sheetName val="SMSTemp"/>
      <sheetName val="A-20"/>
      <sheetName val="Precios"/>
      <sheetName val="Analytics"/>
      <sheetName val="GAAP TB 31.12.01  detail p&amp;l"/>
      <sheetName val="FA Movement Kyrg"/>
      <sheetName val="Reference"/>
      <sheetName val="Anlagevermögen"/>
      <sheetName val="Pbs_Wbs_ATC"/>
      <sheetName val="Список документов"/>
      <sheetName val="перевозки"/>
      <sheetName val="GAAP TB 30.09.01  detail p&amp;l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ОборБалФормОтч"/>
      <sheetName val="ТитулЛистОтч"/>
      <sheetName val="$ IS"/>
      <sheetName val="MetaData"/>
      <sheetName val="ЛСЦ начисленное на 31.12.08"/>
      <sheetName val="ЛЛизинг начис. на 31.12.08"/>
      <sheetName val="ВОЛС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Инв.вл"/>
      <sheetName val="факт 2005 г."/>
      <sheetName val="д.7.001"/>
      <sheetName val="свод грузоотпр."/>
      <sheetName val="Содержание"/>
      <sheetName val="7НК"/>
      <sheetName val="11"/>
      <sheetName val="10"/>
      <sheetName val="7"/>
      <sheetName val="Keys"/>
      <sheetName val="Comp06"/>
      <sheetName val="PIT&amp;PP(2)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oduction_analysis"/>
      <sheetName val="N"/>
      <sheetName val="ОТиТБ"/>
      <sheetName val="78"/>
      <sheetName val="PM-TE"/>
      <sheetName val="Test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6НК-cт."/>
      <sheetName val="Interco payables&amp;receivables"/>
      <sheetName val="Курс"/>
      <sheetName val="Inputs"/>
      <sheetName val="Лист3"/>
      <sheetName val="TOC"/>
      <sheetName val="NPV"/>
      <sheetName val="План произв-ва (мес.) (бюджет)"/>
      <sheetName val="Итоговая таблица"/>
      <sheetName val="Расчет2000Прямой"/>
      <sheetName val="1 (2)"/>
      <sheetName val="Settings"/>
      <sheetName val="breakdown"/>
      <sheetName val="P&amp;L"/>
      <sheetName val="Provisions"/>
      <sheetName val="FA depreciation"/>
      <sheetName val="Profiles"/>
      <sheetName val="Wells"/>
      <sheetName val="InputTI"/>
      <sheetName val="3НК"/>
      <sheetName val="153541"/>
      <sheetName val="CD-실적"/>
      <sheetName val="Шт расписание"/>
      <sheetName val="Prelim Co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Форма2"/>
    </sheetNames>
    <sheetDataSet>
      <sheetData sheetId="0"/>
      <sheetData sheetId="1" refreshError="1"/>
      <sheetData sheetId="2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600000"/>
      <sheetName val="700000"/>
      <sheetName val="700000 (общая)"/>
      <sheetName val="610000-783000"/>
      <sheetName val="Общий"/>
      <sheetName val="ОПУ"/>
      <sheetName val="Входные параметры"/>
      <sheetName val="Data"/>
    </sheetNames>
    <sheetDataSet>
      <sheetData sheetId="0"/>
      <sheetData sheetId="1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C2">
            <v>165292559.41435999</v>
          </cell>
          <cell r="D2">
            <v>165292559.41435999</v>
          </cell>
        </row>
        <row r="3">
          <cell r="A3" t="str">
            <v>30N.291</v>
          </cell>
          <cell r="B3">
            <v>176680.65603000001</v>
          </cell>
          <cell r="C3">
            <v>5022.3054899999997</v>
          </cell>
          <cell r="D3">
            <v>181702.96152000001</v>
          </cell>
        </row>
        <row r="4">
          <cell r="A4" t="str">
            <v>30N.295</v>
          </cell>
          <cell r="B4">
            <v>574183.78095000004</v>
          </cell>
          <cell r="C4">
            <v>206219.4565</v>
          </cell>
          <cell r="D4">
            <v>780403.23745000002</v>
          </cell>
        </row>
      </sheetData>
      <sheetData sheetId="2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30N.111F2-31.05</v>
          </cell>
          <cell r="B2" t="str">
            <v>30N.111</v>
          </cell>
          <cell r="C2" t="str">
            <v>F2-31.05</v>
          </cell>
          <cell r="D2">
            <v>-22985.80689</v>
          </cell>
          <cell r="E2">
            <v>-1654678.7175</v>
          </cell>
          <cell r="F2">
            <v>-1677664.5243899999</v>
          </cell>
        </row>
        <row r="3">
          <cell r="A3" t="str">
            <v>30N.111F2-31.06</v>
          </cell>
          <cell r="B3" t="str">
            <v>30N.111</v>
          </cell>
          <cell r="C3" t="str">
            <v>F2-31.06</v>
          </cell>
          <cell r="D3">
            <v>-1033.14849</v>
          </cell>
          <cell r="E3">
            <v>-28128.56869</v>
          </cell>
          <cell r="F3">
            <v>-29161.71718</v>
          </cell>
        </row>
        <row r="4">
          <cell r="A4" t="str">
            <v>30N.111F2-31.111</v>
          </cell>
          <cell r="B4" t="str">
            <v>30N.111</v>
          </cell>
          <cell r="C4" t="str">
            <v>F2-31.111</v>
          </cell>
          <cell r="E4">
            <v>-7847024.2883099997</v>
          </cell>
          <cell r="F4">
            <v>-7847024.2883099997</v>
          </cell>
        </row>
        <row r="5">
          <cell r="A5" t="str">
            <v>30N.111F2-31.15</v>
          </cell>
          <cell r="B5" t="str">
            <v>30N.111</v>
          </cell>
          <cell r="C5" t="str">
            <v>F2-31.15</v>
          </cell>
          <cell r="E5">
            <v>-2686739.9218700002</v>
          </cell>
          <cell r="F5">
            <v>-2686739.9218700002</v>
          </cell>
        </row>
        <row r="6">
          <cell r="A6" t="str">
            <v>30N.111F2-31.17</v>
          </cell>
          <cell r="B6" t="str">
            <v>30N.111</v>
          </cell>
          <cell r="C6" t="str">
            <v>F2-31.17</v>
          </cell>
          <cell r="E6">
            <v>-556.22126000000003</v>
          </cell>
          <cell r="F6">
            <v>-556.22126000000003</v>
          </cell>
        </row>
        <row r="7">
          <cell r="A7" t="str">
            <v>30N.111F2-31.19</v>
          </cell>
          <cell r="B7" t="str">
            <v>30N.111</v>
          </cell>
          <cell r="C7" t="str">
            <v>F2-31.19</v>
          </cell>
          <cell r="E7">
            <v>-123044519.43167999</v>
          </cell>
          <cell r="F7">
            <v>-123044519.43167999</v>
          </cell>
        </row>
        <row r="8">
          <cell r="A8" t="str">
            <v>30N.111F2-31.205</v>
          </cell>
          <cell r="B8" t="str">
            <v>30N.111</v>
          </cell>
          <cell r="C8" t="str">
            <v>F2-31.205</v>
          </cell>
          <cell r="E8">
            <v>-3793279.2652799999</v>
          </cell>
          <cell r="F8">
            <v>-3793279.2652799999</v>
          </cell>
        </row>
        <row r="9">
          <cell r="A9" t="str">
            <v>30N.111F2-31.206</v>
          </cell>
          <cell r="B9" t="str">
            <v>30N.111</v>
          </cell>
          <cell r="C9" t="str">
            <v>F2-31.206</v>
          </cell>
          <cell r="E9">
            <v>-2465278.4717899999</v>
          </cell>
          <cell r="F9">
            <v>-2465278.4717899999</v>
          </cell>
        </row>
        <row r="10">
          <cell r="A10" t="str">
            <v>30N.111F2-31.22</v>
          </cell>
          <cell r="B10" t="str">
            <v>30N.111</v>
          </cell>
          <cell r="C10" t="str">
            <v>F2-31.22</v>
          </cell>
          <cell r="E10">
            <v>-6861.0063799999998</v>
          </cell>
          <cell r="F10">
            <v>-6861.0063799999998</v>
          </cell>
        </row>
        <row r="11">
          <cell r="A11" t="str">
            <v>30N.291F2-31.05</v>
          </cell>
          <cell r="B11" t="str">
            <v>30N.291</v>
          </cell>
          <cell r="C11" t="str">
            <v>F2-31.05</v>
          </cell>
          <cell r="E11">
            <v>-24616.281169999998</v>
          </cell>
          <cell r="F11">
            <v>-24616.281169999998</v>
          </cell>
        </row>
        <row r="12">
          <cell r="A12" t="str">
            <v>30N.291F2-31.17</v>
          </cell>
          <cell r="B12" t="str">
            <v>30N.291</v>
          </cell>
          <cell r="C12" t="str">
            <v>F2-31.17</v>
          </cell>
          <cell r="D12">
            <v>-141085.02945999999</v>
          </cell>
          <cell r="E12">
            <v>-1126.0655099999999</v>
          </cell>
          <cell r="F12">
            <v>-142211.09497000001</v>
          </cell>
        </row>
        <row r="13">
          <cell r="A13" t="str">
            <v>30N.291F2-31.18</v>
          </cell>
          <cell r="B13" t="str">
            <v>30N.291</v>
          </cell>
          <cell r="C13" t="str">
            <v>F2-31.18</v>
          </cell>
          <cell r="E13">
            <v>-2807.7959000000001</v>
          </cell>
          <cell r="F13">
            <v>-2807.7959000000001</v>
          </cell>
        </row>
        <row r="14">
          <cell r="A14" t="str">
            <v>30N.291F2-31.21</v>
          </cell>
          <cell r="B14" t="str">
            <v>30N.291</v>
          </cell>
          <cell r="C14" t="str">
            <v>F2-31.21</v>
          </cell>
          <cell r="D14">
            <v>-2.6406000000000001</v>
          </cell>
          <cell r="F14">
            <v>-2.6406000000000001</v>
          </cell>
        </row>
        <row r="15">
          <cell r="A15" t="str">
            <v>30N.295F2-31.03.1</v>
          </cell>
          <cell r="B15" t="str">
            <v>30N.295</v>
          </cell>
          <cell r="C15" t="str">
            <v>F2-31.03.1</v>
          </cell>
          <cell r="E15">
            <v>-9443.5679999999993</v>
          </cell>
          <cell r="F15">
            <v>-9443.5679999999993</v>
          </cell>
        </row>
        <row r="16">
          <cell r="A16" t="str">
            <v>30N.295F2-31.03.2</v>
          </cell>
          <cell r="B16" t="str">
            <v>30N.295</v>
          </cell>
          <cell r="C16" t="str">
            <v>F2-31.03.2</v>
          </cell>
          <cell r="E16">
            <v>-566.68799999999999</v>
          </cell>
          <cell r="F16">
            <v>-566.68799999999999</v>
          </cell>
        </row>
        <row r="17">
          <cell r="A17" t="str">
            <v>30N.295F2-31.03.3</v>
          </cell>
          <cell r="B17" t="str">
            <v>30N.295</v>
          </cell>
          <cell r="C17" t="str">
            <v>F2-31.03.3</v>
          </cell>
          <cell r="E17">
            <v>-472.12799999999999</v>
          </cell>
          <cell r="F17">
            <v>-472.12799999999999</v>
          </cell>
        </row>
        <row r="18">
          <cell r="A18" t="str">
            <v>30N.295F2-31.19</v>
          </cell>
          <cell r="B18" t="str">
            <v>30N.295</v>
          </cell>
          <cell r="C18" t="str">
            <v>F2-31.19</v>
          </cell>
          <cell r="E18">
            <v>-288.35775999999998</v>
          </cell>
          <cell r="F18">
            <v>-288.35775999999998</v>
          </cell>
        </row>
        <row r="19">
          <cell r="A19" t="str">
            <v>30N.295F2-31.20</v>
          </cell>
          <cell r="B19" t="str">
            <v>30N.295</v>
          </cell>
          <cell r="C19" t="str">
            <v>F2-31.20</v>
          </cell>
          <cell r="D19">
            <v>-149.86799999999999</v>
          </cell>
          <cell r="E19">
            <v>-162.9</v>
          </cell>
          <cell r="F19">
            <v>-312.76799999999997</v>
          </cell>
        </row>
        <row r="20">
          <cell r="A20" t="str">
            <v>30N.295F2-31.23</v>
          </cell>
          <cell r="B20" t="str">
            <v>30N.295</v>
          </cell>
          <cell r="C20" t="str">
            <v>F2-31.23</v>
          </cell>
          <cell r="D20">
            <v>-4131.44733</v>
          </cell>
          <cell r="E20">
            <v>-185519.94008999999</v>
          </cell>
          <cell r="F20">
            <v>-189651.38742000001</v>
          </cell>
        </row>
        <row r="21">
          <cell r="A21" t="str">
            <v>30N.295F2-31.27</v>
          </cell>
          <cell r="B21" t="str">
            <v>30N.295</v>
          </cell>
          <cell r="C21" t="str">
            <v>F2-31.27</v>
          </cell>
          <cell r="E21">
            <v>-2040</v>
          </cell>
          <cell r="F21">
            <v>-2040</v>
          </cell>
        </row>
        <row r="22">
          <cell r="A22" t="str">
            <v>30N.295F2-31.32</v>
          </cell>
          <cell r="B22" t="str">
            <v>30N.295</v>
          </cell>
          <cell r="C22" t="str">
            <v>F2-31.32</v>
          </cell>
          <cell r="D22">
            <v>-18.254999999999999</v>
          </cell>
          <cell r="E22">
            <v>-124.3019</v>
          </cell>
          <cell r="F22">
            <v>-142.55690000000001</v>
          </cell>
        </row>
        <row r="23">
          <cell r="A23" t="str">
            <v>30N.295F2-31.99</v>
          </cell>
          <cell r="B23" t="str">
            <v>30N.295</v>
          </cell>
          <cell r="C23" t="str">
            <v>F2-31.99</v>
          </cell>
          <cell r="D23">
            <v>-171.40100000000001</v>
          </cell>
          <cell r="E23">
            <v>-885.23667</v>
          </cell>
          <cell r="F23">
            <v>-1056.6376700000001</v>
          </cell>
        </row>
        <row r="24">
          <cell r="A24" t="str">
            <v>30N.299F2-31.05</v>
          </cell>
          <cell r="B24" t="str">
            <v>30N.299</v>
          </cell>
          <cell r="C24" t="str">
            <v>F2-31.05</v>
          </cell>
          <cell r="E24">
            <v>-245821.60863</v>
          </cell>
          <cell r="F24">
            <v>-245821.60863</v>
          </cell>
        </row>
      </sheetData>
      <sheetData sheetId="3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B2">
            <v>-24018.955379999999</v>
          </cell>
          <cell r="C2">
            <v>-141527065.89276001</v>
          </cell>
          <cell r="D2">
            <v>-141551084.84814</v>
          </cell>
        </row>
        <row r="3">
          <cell r="A3" t="str">
            <v>30N.291</v>
          </cell>
          <cell r="B3">
            <v>-141087.67006</v>
          </cell>
          <cell r="C3">
            <v>-28550.14258</v>
          </cell>
          <cell r="D3">
            <v>-169637.81263999999</v>
          </cell>
        </row>
        <row r="4">
          <cell r="A4" t="str">
            <v>30N.295</v>
          </cell>
          <cell r="B4">
            <v>-4470.9713300000003</v>
          </cell>
          <cell r="C4">
            <v>-199503.12041999999</v>
          </cell>
          <cell r="D4">
            <v>-203974.09174999999</v>
          </cell>
        </row>
        <row r="5">
          <cell r="A5" t="str">
            <v>30N.299</v>
          </cell>
          <cell r="C5">
            <v>-245821.60863</v>
          </cell>
          <cell r="D5">
            <v>-245821.60863</v>
          </cell>
        </row>
      </sheetData>
      <sheetData sheetId="4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610000F2-37.03</v>
          </cell>
          <cell r="B2" t="str">
            <v>610000</v>
          </cell>
          <cell r="C2" t="str">
            <v>F2-37.03</v>
          </cell>
          <cell r="D2">
            <v>1541762.7883899999</v>
          </cell>
          <cell r="E2">
            <v>958252.47242000001</v>
          </cell>
          <cell r="F2">
            <v>2500015.2608099999</v>
          </cell>
        </row>
        <row r="3">
          <cell r="A3" t="str">
            <v>610000F2-37.06</v>
          </cell>
          <cell r="B3" t="str">
            <v>610000</v>
          </cell>
          <cell r="C3" t="str">
            <v>F2-37.06</v>
          </cell>
          <cell r="E3">
            <v>101639.18696000001</v>
          </cell>
          <cell r="F3">
            <v>101639.18696000001</v>
          </cell>
        </row>
        <row r="4">
          <cell r="A4" t="str">
            <v>610000F2-37.24</v>
          </cell>
          <cell r="B4" t="str">
            <v>610000</v>
          </cell>
          <cell r="C4" t="str">
            <v>F2-37.24</v>
          </cell>
          <cell r="E4">
            <v>49728.59762</v>
          </cell>
          <cell r="F4">
            <v>49728.59762</v>
          </cell>
        </row>
        <row r="5">
          <cell r="A5" t="str">
            <v>610000F2-37.54</v>
          </cell>
          <cell r="B5" t="str">
            <v>610000</v>
          </cell>
          <cell r="C5" t="str">
            <v>F2-37.54</v>
          </cell>
          <cell r="D5">
            <v>304319.54947999999</v>
          </cell>
          <cell r="F5">
            <v>304319.54947999999</v>
          </cell>
        </row>
        <row r="6">
          <cell r="A6" t="str">
            <v>610000F2-37.55</v>
          </cell>
          <cell r="B6" t="str">
            <v>610000</v>
          </cell>
          <cell r="C6" t="str">
            <v>F2-37.55</v>
          </cell>
          <cell r="D6">
            <v>71097.888909999994</v>
          </cell>
          <cell r="E6">
            <v>210068.91245999999</v>
          </cell>
          <cell r="F6">
            <v>281166.80137</v>
          </cell>
        </row>
        <row r="7">
          <cell r="A7" t="str">
            <v>610000F2-37.61</v>
          </cell>
          <cell r="B7" t="str">
            <v>610000</v>
          </cell>
          <cell r="C7" t="str">
            <v>F2-37.61</v>
          </cell>
          <cell r="D7">
            <v>3158105.5980000002</v>
          </cell>
          <cell r="E7">
            <v>23866423.82666</v>
          </cell>
          <cell r="F7">
            <v>27024529.424660001</v>
          </cell>
        </row>
        <row r="8">
          <cell r="A8" t="str">
            <v>610000F2-37.63</v>
          </cell>
          <cell r="B8" t="str">
            <v>610000</v>
          </cell>
          <cell r="C8" t="str">
            <v>F2-37.63</v>
          </cell>
          <cell r="E8">
            <v>184027559.41464999</v>
          </cell>
          <cell r="F8">
            <v>184027559.41464999</v>
          </cell>
        </row>
        <row r="9">
          <cell r="A9" t="str">
            <v>624000F2-35.11</v>
          </cell>
          <cell r="B9" t="str">
            <v>624000</v>
          </cell>
          <cell r="C9" t="str">
            <v>F2-35.11</v>
          </cell>
          <cell r="E9">
            <v>833362.21429999999</v>
          </cell>
          <cell r="F9">
            <v>833362.21429999999</v>
          </cell>
        </row>
        <row r="10">
          <cell r="A10" t="str">
            <v>625000F2-39.02</v>
          </cell>
          <cell r="B10" t="str">
            <v>625000</v>
          </cell>
          <cell r="C10" t="str">
            <v>F2-39.02</v>
          </cell>
          <cell r="E10">
            <v>93117.29436</v>
          </cell>
          <cell r="F10">
            <v>93117.29436</v>
          </cell>
        </row>
        <row r="11">
          <cell r="A11" t="str">
            <v>625000F2-39.09</v>
          </cell>
          <cell r="B11" t="str">
            <v>625000</v>
          </cell>
          <cell r="C11" t="str">
            <v>F2-39.09</v>
          </cell>
          <cell r="E11">
            <v>1464232.3713199999</v>
          </cell>
          <cell r="F11">
            <v>1464232.3713199999</v>
          </cell>
        </row>
        <row r="12">
          <cell r="A12" t="str">
            <v>625000F2-39.10.2</v>
          </cell>
          <cell r="B12" t="str">
            <v>625000</v>
          </cell>
          <cell r="C12" t="str">
            <v>F2-39.10.2</v>
          </cell>
          <cell r="E12">
            <v>26287.5</v>
          </cell>
          <cell r="F12">
            <v>26287.5</v>
          </cell>
        </row>
        <row r="13">
          <cell r="A13" t="str">
            <v>625000F2-39.11.2</v>
          </cell>
          <cell r="B13" t="str">
            <v>625000</v>
          </cell>
          <cell r="C13" t="str">
            <v>F2-39.11.2</v>
          </cell>
          <cell r="E13">
            <v>800064.16208000004</v>
          </cell>
          <cell r="F13">
            <v>800064.16208000004</v>
          </cell>
        </row>
        <row r="14">
          <cell r="A14" t="str">
            <v>625000F2-39.13</v>
          </cell>
          <cell r="B14" t="str">
            <v>625000</v>
          </cell>
          <cell r="C14" t="str">
            <v>F2-39.13</v>
          </cell>
          <cell r="D14">
            <v>757529.88317000004</v>
          </cell>
          <cell r="E14">
            <v>714040.59927000001</v>
          </cell>
          <cell r="F14">
            <v>1471570.4824399999</v>
          </cell>
        </row>
        <row r="15">
          <cell r="A15" t="str">
            <v>710000F2-33.010</v>
          </cell>
          <cell r="B15" t="str">
            <v>710000</v>
          </cell>
          <cell r="C15" t="str">
            <v>F2-33.010</v>
          </cell>
          <cell r="D15">
            <v>-9830.1706799999993</v>
          </cell>
          <cell r="E15">
            <v>-1543767.15928</v>
          </cell>
          <cell r="F15">
            <v>-1553597.32996</v>
          </cell>
        </row>
        <row r="16">
          <cell r="A16" t="str">
            <v>710000F2-33.031</v>
          </cell>
          <cell r="B16" t="str">
            <v>710000</v>
          </cell>
          <cell r="C16" t="str">
            <v>F2-33.031</v>
          </cell>
          <cell r="E16">
            <v>-4462.1074699999999</v>
          </cell>
          <cell r="F16">
            <v>-4462.1074699999999</v>
          </cell>
        </row>
        <row r="17">
          <cell r="A17" t="str">
            <v>710000F2-33.032</v>
          </cell>
          <cell r="B17" t="str">
            <v>710000</v>
          </cell>
          <cell r="C17" t="str">
            <v>F2-33.032</v>
          </cell>
          <cell r="E17">
            <v>-296.14350000000002</v>
          </cell>
          <cell r="F17">
            <v>-296.14350000000002</v>
          </cell>
        </row>
        <row r="18">
          <cell r="A18" t="str">
            <v>710000F2-33.033</v>
          </cell>
          <cell r="B18" t="str">
            <v>710000</v>
          </cell>
          <cell r="C18" t="str">
            <v>F2-33.033</v>
          </cell>
          <cell r="E18">
            <v>-105.33815</v>
          </cell>
          <cell r="F18">
            <v>-105.33815</v>
          </cell>
        </row>
        <row r="19">
          <cell r="A19" t="str">
            <v>710000F2-33.040</v>
          </cell>
          <cell r="B19" t="str">
            <v>710000</v>
          </cell>
          <cell r="C19" t="str">
            <v>F2-33.040</v>
          </cell>
          <cell r="E19">
            <v>-13583.84973</v>
          </cell>
          <cell r="F19">
            <v>-13583.84973</v>
          </cell>
        </row>
        <row r="20">
          <cell r="A20" t="str">
            <v>710000F2-33.110</v>
          </cell>
          <cell r="B20" t="str">
            <v>710000</v>
          </cell>
          <cell r="C20" t="str">
            <v>F2-33.110</v>
          </cell>
          <cell r="E20">
            <v>-21484.41114</v>
          </cell>
          <cell r="F20">
            <v>-21484.41114</v>
          </cell>
        </row>
        <row r="21">
          <cell r="A21" t="str">
            <v>710000F2-33.120</v>
          </cell>
          <cell r="B21" t="str">
            <v>710000</v>
          </cell>
          <cell r="C21" t="str">
            <v>F2-33.120</v>
          </cell>
          <cell r="D21">
            <v>-6350.232</v>
          </cell>
          <cell r="E21">
            <v>-129043.8449</v>
          </cell>
          <cell r="F21">
            <v>-135394.07689999999</v>
          </cell>
        </row>
        <row r="22">
          <cell r="A22" t="str">
            <v>710000F2-33.130</v>
          </cell>
          <cell r="B22" t="str">
            <v>710000</v>
          </cell>
          <cell r="C22" t="str">
            <v>F2-33.130</v>
          </cell>
          <cell r="E22">
            <v>-18684.415430000001</v>
          </cell>
          <cell r="F22">
            <v>-18684.415430000001</v>
          </cell>
        </row>
        <row r="23">
          <cell r="A23" t="str">
            <v>710000F2-33.150</v>
          </cell>
          <cell r="B23" t="str">
            <v>710000</v>
          </cell>
          <cell r="C23" t="str">
            <v>F2-33.150</v>
          </cell>
          <cell r="E23">
            <v>-15.766</v>
          </cell>
          <cell r="F23">
            <v>-15.766</v>
          </cell>
        </row>
        <row r="24">
          <cell r="A24" t="str">
            <v>710000F2-33.170</v>
          </cell>
          <cell r="B24" t="str">
            <v>710000</v>
          </cell>
          <cell r="C24" t="str">
            <v>F2-33.170</v>
          </cell>
          <cell r="E24">
            <v>-1233.84521</v>
          </cell>
          <cell r="F24">
            <v>-1233.84521</v>
          </cell>
        </row>
        <row r="25">
          <cell r="A25" t="str">
            <v>710000F2-33.992</v>
          </cell>
          <cell r="B25" t="str">
            <v>710000</v>
          </cell>
          <cell r="C25" t="str">
            <v>F2-33.992</v>
          </cell>
          <cell r="E25">
            <v>-37.5</v>
          </cell>
          <cell r="F25">
            <v>-37.5</v>
          </cell>
        </row>
        <row r="26">
          <cell r="A26" t="str">
            <v>710000F2-33.993</v>
          </cell>
          <cell r="B26" t="str">
            <v>710000</v>
          </cell>
          <cell r="C26" t="str">
            <v>F2-33.993</v>
          </cell>
          <cell r="E26">
            <v>-38483.980490000002</v>
          </cell>
          <cell r="F26">
            <v>-38483.980490000002</v>
          </cell>
        </row>
        <row r="27">
          <cell r="A27" t="str">
            <v>710000F2-33.994</v>
          </cell>
          <cell r="B27" t="str">
            <v>710000</v>
          </cell>
          <cell r="C27" t="str">
            <v>F2-33.994</v>
          </cell>
          <cell r="E27">
            <v>-3643.82654</v>
          </cell>
          <cell r="F27">
            <v>-3643.82654</v>
          </cell>
        </row>
        <row r="28">
          <cell r="A28" t="str">
            <v>710000F2-33.995</v>
          </cell>
          <cell r="B28" t="str">
            <v>710000</v>
          </cell>
          <cell r="C28" t="str">
            <v>F2-33.995</v>
          </cell>
          <cell r="E28">
            <v>-974.12258999999995</v>
          </cell>
          <cell r="F28">
            <v>-974.12258999999995</v>
          </cell>
        </row>
        <row r="29">
          <cell r="A29" t="str">
            <v>710000F2-33.996</v>
          </cell>
          <cell r="B29" t="str">
            <v>710000</v>
          </cell>
          <cell r="C29" t="str">
            <v>F2-33.996</v>
          </cell>
          <cell r="E29">
            <v>-29671.930319999999</v>
          </cell>
          <cell r="F29">
            <v>-29671.930319999999</v>
          </cell>
        </row>
        <row r="30">
          <cell r="A30" t="str">
            <v>710000F2-33.997</v>
          </cell>
          <cell r="B30" t="str">
            <v>710000</v>
          </cell>
          <cell r="C30" t="str">
            <v>F2-33.997</v>
          </cell>
          <cell r="E30">
            <v>18688.155890000002</v>
          </cell>
          <cell r="F30">
            <v>18688.155890000002</v>
          </cell>
        </row>
        <row r="31">
          <cell r="A31" t="str">
            <v>710000F2-33.998</v>
          </cell>
          <cell r="B31" t="str">
            <v>710000</v>
          </cell>
          <cell r="C31" t="str">
            <v>F2-33.998</v>
          </cell>
          <cell r="D31">
            <v>-215.55099999999999</v>
          </cell>
          <cell r="E31">
            <v>-104.91200000000001</v>
          </cell>
          <cell r="F31">
            <v>-320.46300000000002</v>
          </cell>
        </row>
        <row r="32">
          <cell r="A32" t="str">
            <v>710000F2-33.999</v>
          </cell>
          <cell r="B32" t="str">
            <v>710000</v>
          </cell>
          <cell r="C32" t="str">
            <v>F2-33.999</v>
          </cell>
          <cell r="E32">
            <v>-10854.21126</v>
          </cell>
          <cell r="F32">
            <v>-10854.21126</v>
          </cell>
        </row>
        <row r="33">
          <cell r="A33" t="str">
            <v>720000F2-32.0101</v>
          </cell>
          <cell r="B33" t="str">
            <v>720000</v>
          </cell>
          <cell r="C33" t="str">
            <v>F2-32.0101</v>
          </cell>
          <cell r="E33">
            <v>-2853161.2784899999</v>
          </cell>
          <cell r="F33">
            <v>-2853161.2784899999</v>
          </cell>
        </row>
        <row r="34">
          <cell r="A34" t="str">
            <v>720000F2-32.0102</v>
          </cell>
          <cell r="B34" t="str">
            <v>720000</v>
          </cell>
          <cell r="C34" t="str">
            <v>F2-32.0102</v>
          </cell>
          <cell r="E34">
            <v>-274082.49687999999</v>
          </cell>
          <cell r="F34">
            <v>-274082.49687999999</v>
          </cell>
        </row>
        <row r="35">
          <cell r="A35" t="str">
            <v>720000F2-32.0103</v>
          </cell>
          <cell r="B35" t="str">
            <v>720000</v>
          </cell>
          <cell r="C35" t="str">
            <v>F2-32.0103</v>
          </cell>
          <cell r="E35">
            <v>-27150.603500000001</v>
          </cell>
          <cell r="F35">
            <v>-27150.603500000001</v>
          </cell>
        </row>
        <row r="36">
          <cell r="A36" t="str">
            <v>720000F2-32.0104</v>
          </cell>
          <cell r="B36" t="str">
            <v>720000</v>
          </cell>
          <cell r="C36" t="str">
            <v>F2-32.0104</v>
          </cell>
          <cell r="E36">
            <v>-25101.773450000001</v>
          </cell>
          <cell r="F36">
            <v>-25101.773450000001</v>
          </cell>
        </row>
        <row r="37">
          <cell r="A37" t="str">
            <v>720000F2-32.0105</v>
          </cell>
          <cell r="B37" t="str">
            <v>720000</v>
          </cell>
          <cell r="C37" t="str">
            <v>F2-32.0105</v>
          </cell>
          <cell r="E37">
            <v>191946.49600000001</v>
          </cell>
          <cell r="F37">
            <v>191946.49600000001</v>
          </cell>
        </row>
        <row r="38">
          <cell r="A38" t="str">
            <v>720000F2-32.0300</v>
          </cell>
          <cell r="B38" t="str">
            <v>720000</v>
          </cell>
          <cell r="C38" t="str">
            <v>F2-32.0300</v>
          </cell>
          <cell r="E38">
            <v>-105610.50235</v>
          </cell>
          <cell r="F38">
            <v>-105610.50235</v>
          </cell>
        </row>
        <row r="39">
          <cell r="A39" t="str">
            <v>720000F2-32.0400</v>
          </cell>
          <cell r="B39" t="str">
            <v>720000</v>
          </cell>
          <cell r="C39" t="str">
            <v>F2-32.0400</v>
          </cell>
          <cell r="E39">
            <v>-79931.065820000003</v>
          </cell>
          <cell r="F39">
            <v>-79931.065820000003</v>
          </cell>
        </row>
        <row r="40">
          <cell r="A40" t="str">
            <v>720000F2-32.1001</v>
          </cell>
          <cell r="B40" t="str">
            <v>720000</v>
          </cell>
          <cell r="C40" t="str">
            <v>F2-32.1001</v>
          </cell>
          <cell r="E40">
            <v>-7489.9894999999997</v>
          </cell>
          <cell r="F40">
            <v>-7489.9894999999997</v>
          </cell>
        </row>
        <row r="41">
          <cell r="A41" t="str">
            <v>720000F2-32.1002</v>
          </cell>
          <cell r="B41" t="str">
            <v>720000</v>
          </cell>
          <cell r="C41" t="str">
            <v>F2-32.1002</v>
          </cell>
          <cell r="E41">
            <v>-2190</v>
          </cell>
          <cell r="F41">
            <v>-2190</v>
          </cell>
        </row>
        <row r="42">
          <cell r="A42" t="str">
            <v>720000F2-32.1003</v>
          </cell>
          <cell r="B42" t="str">
            <v>720000</v>
          </cell>
          <cell r="C42" t="str">
            <v>F2-32.1003</v>
          </cell>
          <cell r="E42">
            <v>-3347.7337200000002</v>
          </cell>
          <cell r="F42">
            <v>-3347.7337200000002</v>
          </cell>
        </row>
        <row r="43">
          <cell r="A43" t="str">
            <v>720000F2-32.1004</v>
          </cell>
          <cell r="B43" t="str">
            <v>720000</v>
          </cell>
          <cell r="C43" t="str">
            <v>F2-32.1004</v>
          </cell>
          <cell r="E43">
            <v>-162.00344999999999</v>
          </cell>
          <cell r="F43">
            <v>-162.00344999999999</v>
          </cell>
        </row>
        <row r="44">
          <cell r="A44" t="str">
            <v>720000F2-32.1005</v>
          </cell>
          <cell r="B44" t="str">
            <v>720000</v>
          </cell>
          <cell r="C44" t="str">
            <v>F2-32.1005</v>
          </cell>
          <cell r="E44">
            <v>-541.63801999999998</v>
          </cell>
          <cell r="F44">
            <v>-541.63801999999998</v>
          </cell>
        </row>
        <row r="45">
          <cell r="A45" t="str">
            <v>720000F2-32.1006</v>
          </cell>
          <cell r="B45" t="str">
            <v>720000</v>
          </cell>
          <cell r="C45" t="str">
            <v>F2-32.1006</v>
          </cell>
          <cell r="E45">
            <v>-2286.9340000000002</v>
          </cell>
          <cell r="F45">
            <v>-2286.9340000000002</v>
          </cell>
        </row>
        <row r="46">
          <cell r="A46" t="str">
            <v>720000F2-32.1007</v>
          </cell>
          <cell r="B46" t="str">
            <v>720000</v>
          </cell>
          <cell r="C46" t="str">
            <v>F2-32.1007</v>
          </cell>
          <cell r="E46">
            <v>-519.62643000000003</v>
          </cell>
          <cell r="F46">
            <v>-519.62643000000003</v>
          </cell>
        </row>
        <row r="47">
          <cell r="A47" t="str">
            <v>720000F2-32.1011</v>
          </cell>
          <cell r="B47" t="str">
            <v>720000</v>
          </cell>
          <cell r="C47" t="str">
            <v>F2-32.1011</v>
          </cell>
          <cell r="E47">
            <v>-131.125</v>
          </cell>
          <cell r="F47">
            <v>-131.125</v>
          </cell>
        </row>
        <row r="48">
          <cell r="A48" t="str">
            <v>720000F2-32.1100</v>
          </cell>
          <cell r="B48" t="str">
            <v>720000</v>
          </cell>
          <cell r="C48" t="str">
            <v>F2-32.1100</v>
          </cell>
          <cell r="D48">
            <v>15703.44</v>
          </cell>
          <cell r="F48">
            <v>15703.44</v>
          </cell>
        </row>
        <row r="49">
          <cell r="A49" t="str">
            <v>720000F2-32.1401</v>
          </cell>
          <cell r="B49" t="str">
            <v>720000</v>
          </cell>
          <cell r="C49" t="str">
            <v>F2-32.1401</v>
          </cell>
          <cell r="D49">
            <v>-7488.4035700000004</v>
          </cell>
          <cell r="E49">
            <v>-53952.173329999998</v>
          </cell>
          <cell r="F49">
            <v>-61440.5769</v>
          </cell>
        </row>
        <row r="50">
          <cell r="A50" t="str">
            <v>720000F2-32.1402</v>
          </cell>
          <cell r="B50" t="str">
            <v>720000</v>
          </cell>
          <cell r="C50" t="str">
            <v>F2-32.1402</v>
          </cell>
          <cell r="D50">
            <v>-97064.283039999995</v>
          </cell>
          <cell r="E50">
            <v>-415267.39000999997</v>
          </cell>
          <cell r="F50">
            <v>-512331.67304999998</v>
          </cell>
        </row>
        <row r="51">
          <cell r="A51" t="str">
            <v>720000F2-32.1403</v>
          </cell>
          <cell r="B51" t="str">
            <v>720000</v>
          </cell>
          <cell r="C51" t="str">
            <v>F2-32.1403</v>
          </cell>
          <cell r="E51">
            <v>-19688.691149999999</v>
          </cell>
          <cell r="F51">
            <v>-19688.691149999999</v>
          </cell>
        </row>
        <row r="52">
          <cell r="A52" t="str">
            <v>720000F2-32.1500</v>
          </cell>
          <cell r="B52" t="str">
            <v>720000</v>
          </cell>
          <cell r="C52" t="str">
            <v>F2-32.1500</v>
          </cell>
          <cell r="E52">
            <v>-47764.375</v>
          </cell>
          <cell r="F52">
            <v>-47764.375</v>
          </cell>
        </row>
        <row r="53">
          <cell r="A53" t="str">
            <v>720000F2-32.1601</v>
          </cell>
          <cell r="B53" t="str">
            <v>720000</v>
          </cell>
          <cell r="C53" t="str">
            <v>F2-32.1601</v>
          </cell>
          <cell r="E53">
            <v>-1491761.05</v>
          </cell>
          <cell r="F53">
            <v>-1491761.05</v>
          </cell>
        </row>
        <row r="54">
          <cell r="A54" t="str">
            <v>720000F2-32.1602</v>
          </cell>
          <cell r="B54" t="str">
            <v>720000</v>
          </cell>
          <cell r="C54" t="str">
            <v>F2-32.1602</v>
          </cell>
          <cell r="E54">
            <v>-2058366.71548</v>
          </cell>
          <cell r="F54">
            <v>-2058366.71548</v>
          </cell>
        </row>
        <row r="55">
          <cell r="A55" t="str">
            <v>720000F2-32.1700</v>
          </cell>
          <cell r="B55" t="str">
            <v>720000</v>
          </cell>
          <cell r="C55" t="str">
            <v>F2-32.1700</v>
          </cell>
          <cell r="D55">
            <v>-544068.12031999999</v>
          </cell>
          <cell r="E55">
            <v>-54456.748930000002</v>
          </cell>
          <cell r="F55">
            <v>-598524.86924999999</v>
          </cell>
        </row>
        <row r="56">
          <cell r="A56" t="str">
            <v>720000F2-32.1801</v>
          </cell>
          <cell r="B56" t="str">
            <v>720000</v>
          </cell>
          <cell r="C56" t="str">
            <v>F2-32.1801</v>
          </cell>
          <cell r="D56">
            <v>-25377.526809999999</v>
          </cell>
          <cell r="E56">
            <v>-2972.7062999999998</v>
          </cell>
          <cell r="F56">
            <v>-28350.233110000001</v>
          </cell>
        </row>
        <row r="57">
          <cell r="A57" t="str">
            <v>720000F2-32.1803</v>
          </cell>
          <cell r="B57" t="str">
            <v>720000</v>
          </cell>
          <cell r="C57" t="str">
            <v>F2-32.1803</v>
          </cell>
          <cell r="E57">
            <v>-3329.3989000000001</v>
          </cell>
          <cell r="F57">
            <v>-3329.3989000000001</v>
          </cell>
        </row>
        <row r="58">
          <cell r="A58" t="str">
            <v>720000F2-32.1804</v>
          </cell>
          <cell r="B58" t="str">
            <v>720000</v>
          </cell>
          <cell r="C58" t="str">
            <v>F2-32.1804</v>
          </cell>
          <cell r="D58">
            <v>-12747.4715</v>
          </cell>
          <cell r="E58">
            <v>-3379.7004000000002</v>
          </cell>
          <cell r="F58">
            <v>-16127.171899999999</v>
          </cell>
        </row>
        <row r="59">
          <cell r="A59" t="str">
            <v>720000F2-32.1805</v>
          </cell>
          <cell r="B59" t="str">
            <v>720000</v>
          </cell>
          <cell r="C59" t="str">
            <v>F2-32.1805</v>
          </cell>
          <cell r="E59">
            <v>-1053.9998399999999</v>
          </cell>
          <cell r="F59">
            <v>-1053.9998399999999</v>
          </cell>
        </row>
        <row r="60">
          <cell r="A60" t="str">
            <v>720000F2-32.1900</v>
          </cell>
          <cell r="B60" t="str">
            <v>720000</v>
          </cell>
          <cell r="C60" t="str">
            <v>F2-32.1900</v>
          </cell>
          <cell r="D60">
            <v>-478141.20581999997</v>
          </cell>
          <cell r="E60">
            <v>-274042.88948999997</v>
          </cell>
          <cell r="F60">
            <v>-752184.09531</v>
          </cell>
        </row>
        <row r="61">
          <cell r="A61" t="str">
            <v>720000F2-32.2001</v>
          </cell>
          <cell r="B61" t="str">
            <v>720000</v>
          </cell>
          <cell r="C61" t="str">
            <v>F2-32.2001</v>
          </cell>
          <cell r="E61">
            <v>-1926.9971599999999</v>
          </cell>
          <cell r="F61">
            <v>-1926.9971599999999</v>
          </cell>
        </row>
        <row r="62">
          <cell r="A62" t="str">
            <v>720000F2-32.2002</v>
          </cell>
          <cell r="B62" t="str">
            <v>720000</v>
          </cell>
          <cell r="C62" t="str">
            <v>F2-32.2002</v>
          </cell>
          <cell r="E62">
            <v>-6803.2587800000001</v>
          </cell>
          <cell r="F62">
            <v>-6803.2587800000001</v>
          </cell>
        </row>
        <row r="63">
          <cell r="A63" t="str">
            <v>720000F2-32.2003</v>
          </cell>
          <cell r="B63" t="str">
            <v>720000</v>
          </cell>
          <cell r="C63" t="str">
            <v>F2-32.2003</v>
          </cell>
          <cell r="E63">
            <v>-18306.883880000001</v>
          </cell>
          <cell r="F63">
            <v>-18306.883880000001</v>
          </cell>
        </row>
        <row r="64">
          <cell r="A64" t="str">
            <v>720000F2-32.2004</v>
          </cell>
          <cell r="B64" t="str">
            <v>720000</v>
          </cell>
          <cell r="C64" t="str">
            <v>F2-32.2004</v>
          </cell>
          <cell r="E64">
            <v>-1655.9708800000001</v>
          </cell>
          <cell r="F64">
            <v>-1655.9708800000001</v>
          </cell>
        </row>
        <row r="65">
          <cell r="A65" t="str">
            <v>720000F2-32.2101</v>
          </cell>
          <cell r="B65" t="str">
            <v>720000</v>
          </cell>
          <cell r="C65" t="str">
            <v>F2-32.2101</v>
          </cell>
          <cell r="D65">
            <v>-21406.870289999999</v>
          </cell>
          <cell r="E65">
            <v>-320.22018000000003</v>
          </cell>
          <cell r="F65">
            <v>-21727.090469999999</v>
          </cell>
        </row>
        <row r="66">
          <cell r="A66" t="str">
            <v>720000F2-32.2102</v>
          </cell>
          <cell r="B66" t="str">
            <v>720000</v>
          </cell>
          <cell r="C66" t="str">
            <v>F2-32.2102</v>
          </cell>
          <cell r="D66">
            <v>-367.67856</v>
          </cell>
          <cell r="E66">
            <v>-5790.3643599999996</v>
          </cell>
          <cell r="F66">
            <v>-6158.0429199999999</v>
          </cell>
        </row>
        <row r="67">
          <cell r="A67" t="str">
            <v>720000F2-32.2103</v>
          </cell>
          <cell r="B67" t="str">
            <v>720000</v>
          </cell>
          <cell r="C67" t="str">
            <v>F2-32.2103</v>
          </cell>
          <cell r="D67">
            <v>-6404.0193200000003</v>
          </cell>
          <cell r="E67">
            <v>-1265.1944599999999</v>
          </cell>
          <cell r="F67">
            <v>-7669.21378</v>
          </cell>
        </row>
        <row r="68">
          <cell r="A68" t="str">
            <v>720000F2-32.2105</v>
          </cell>
          <cell r="B68" t="str">
            <v>720000</v>
          </cell>
          <cell r="C68" t="str">
            <v>F2-32.2105</v>
          </cell>
          <cell r="D68">
            <v>-6814.2944399999997</v>
          </cell>
          <cell r="E68">
            <v>-1019.9986699999999</v>
          </cell>
          <cell r="F68">
            <v>-7834.2931099999996</v>
          </cell>
        </row>
        <row r="69">
          <cell r="A69" t="str">
            <v>720000F2-32.2107</v>
          </cell>
          <cell r="B69" t="str">
            <v>720000</v>
          </cell>
          <cell r="C69" t="str">
            <v>F2-32.2107</v>
          </cell>
          <cell r="E69">
            <v>-1207.21057</v>
          </cell>
          <cell r="F69">
            <v>-1207.21057</v>
          </cell>
        </row>
        <row r="70">
          <cell r="A70" t="str">
            <v>720000F2-32.2109</v>
          </cell>
          <cell r="B70" t="str">
            <v>720000</v>
          </cell>
          <cell r="C70" t="str">
            <v>F2-32.2109</v>
          </cell>
          <cell r="E70">
            <v>-538.89575000000002</v>
          </cell>
          <cell r="F70">
            <v>-538.89575000000002</v>
          </cell>
        </row>
        <row r="71">
          <cell r="A71" t="str">
            <v>720000F2-32.2204</v>
          </cell>
          <cell r="B71" t="str">
            <v>720000</v>
          </cell>
          <cell r="C71" t="str">
            <v>F2-32.2204</v>
          </cell>
          <cell r="E71">
            <v>-7750.4552199999998</v>
          </cell>
          <cell r="F71">
            <v>-7750.4552199999998</v>
          </cell>
        </row>
        <row r="72">
          <cell r="A72" t="str">
            <v>720000F2-32.2205</v>
          </cell>
          <cell r="B72" t="str">
            <v>720000</v>
          </cell>
          <cell r="C72" t="str">
            <v>F2-32.2205</v>
          </cell>
          <cell r="E72">
            <v>-726.22461999999996</v>
          </cell>
          <cell r="F72">
            <v>-726.22461999999996</v>
          </cell>
        </row>
        <row r="73">
          <cell r="A73" t="str">
            <v>720000F2-32.2301</v>
          </cell>
          <cell r="B73" t="str">
            <v>720000</v>
          </cell>
          <cell r="C73" t="str">
            <v>F2-32.2301</v>
          </cell>
          <cell r="E73">
            <v>-5765.85959</v>
          </cell>
          <cell r="F73">
            <v>-5765.85959</v>
          </cell>
        </row>
        <row r="74">
          <cell r="A74" t="str">
            <v>720000F2-32.2302</v>
          </cell>
          <cell r="B74" t="str">
            <v>720000</v>
          </cell>
          <cell r="C74" t="str">
            <v>F2-32.2302</v>
          </cell>
          <cell r="E74">
            <v>-57527.171690000003</v>
          </cell>
          <cell r="F74">
            <v>-57527.171690000003</v>
          </cell>
        </row>
        <row r="75">
          <cell r="A75" t="str">
            <v>720000F2-32.2303</v>
          </cell>
          <cell r="B75" t="str">
            <v>720000</v>
          </cell>
          <cell r="C75" t="str">
            <v>F2-32.2303</v>
          </cell>
          <cell r="E75">
            <v>-24257.842840000001</v>
          </cell>
          <cell r="F75">
            <v>-24257.842840000001</v>
          </cell>
        </row>
        <row r="76">
          <cell r="A76" t="str">
            <v>720000F2-32.2304</v>
          </cell>
          <cell r="B76" t="str">
            <v>720000</v>
          </cell>
          <cell r="C76" t="str">
            <v>F2-32.2304</v>
          </cell>
          <cell r="E76">
            <v>-14457.311970000001</v>
          </cell>
          <cell r="F76">
            <v>-14457.311970000001</v>
          </cell>
        </row>
        <row r="77">
          <cell r="A77" t="str">
            <v>720000F2-32.2305</v>
          </cell>
          <cell r="B77" t="str">
            <v>720000</v>
          </cell>
          <cell r="C77" t="str">
            <v>F2-32.2305</v>
          </cell>
          <cell r="E77">
            <v>-789.52748999999994</v>
          </cell>
          <cell r="F77">
            <v>-789.52748999999994</v>
          </cell>
        </row>
        <row r="78">
          <cell r="A78" t="str">
            <v>720000F2-32.2306</v>
          </cell>
          <cell r="B78" t="str">
            <v>720000</v>
          </cell>
          <cell r="C78" t="str">
            <v>F2-32.2306</v>
          </cell>
          <cell r="E78">
            <v>-1196.85673</v>
          </cell>
          <cell r="F78">
            <v>-1196.85673</v>
          </cell>
        </row>
        <row r="79">
          <cell r="A79" t="str">
            <v>720000F2-32.2307</v>
          </cell>
          <cell r="B79" t="str">
            <v>720000</v>
          </cell>
          <cell r="C79" t="str">
            <v>F2-32.2307</v>
          </cell>
          <cell r="D79">
            <v>-1.76</v>
          </cell>
          <cell r="E79">
            <v>-9413.4814900000001</v>
          </cell>
          <cell r="F79">
            <v>-9415.2414900000003</v>
          </cell>
        </row>
        <row r="80">
          <cell r="A80" t="str">
            <v>720000F2-32.2400</v>
          </cell>
          <cell r="B80" t="str">
            <v>720000</v>
          </cell>
          <cell r="C80" t="str">
            <v>F2-32.2400</v>
          </cell>
          <cell r="D80">
            <v>-274.01530000000002</v>
          </cell>
          <cell r="E80">
            <v>-4362.2016599999997</v>
          </cell>
          <cell r="F80">
            <v>-4636.2169599999997</v>
          </cell>
        </row>
        <row r="81">
          <cell r="A81" t="str">
            <v>720000F2-32.2501</v>
          </cell>
          <cell r="B81" t="str">
            <v>720000</v>
          </cell>
          <cell r="C81" t="str">
            <v>F2-32.2501</v>
          </cell>
          <cell r="E81">
            <v>-2436.1171300000001</v>
          </cell>
          <cell r="F81">
            <v>-2436.1171300000001</v>
          </cell>
        </row>
        <row r="82">
          <cell r="A82" t="str">
            <v>720000F2-32.2600</v>
          </cell>
          <cell r="B82" t="str">
            <v>720000</v>
          </cell>
          <cell r="C82" t="str">
            <v>F2-32.2600</v>
          </cell>
          <cell r="D82">
            <v>-69900.42</v>
          </cell>
          <cell r="F82">
            <v>-69900.42</v>
          </cell>
        </row>
        <row r="83">
          <cell r="A83" t="str">
            <v>720000F2-32.2700</v>
          </cell>
          <cell r="B83" t="str">
            <v>720000</v>
          </cell>
          <cell r="C83" t="str">
            <v>F2-32.2700</v>
          </cell>
          <cell r="E83">
            <v>-356.06680999999998</v>
          </cell>
          <cell r="F83">
            <v>-356.06680999999998</v>
          </cell>
        </row>
        <row r="84">
          <cell r="A84" t="str">
            <v>720000F2-32.2800</v>
          </cell>
          <cell r="B84" t="str">
            <v>720000</v>
          </cell>
          <cell r="C84" t="str">
            <v>F2-32.2800</v>
          </cell>
          <cell r="D84">
            <v>-698203.28514000005</v>
          </cell>
          <cell r="E84">
            <v>-741545.90734999999</v>
          </cell>
          <cell r="F84">
            <v>-1439749.19249</v>
          </cell>
        </row>
        <row r="85">
          <cell r="A85" t="str">
            <v>720000F2-32.3000</v>
          </cell>
          <cell r="B85" t="str">
            <v>720000</v>
          </cell>
          <cell r="C85" t="str">
            <v>F2-32.3000</v>
          </cell>
          <cell r="D85">
            <v>-49488.592470000003</v>
          </cell>
          <cell r="E85">
            <v>-49225.997100000001</v>
          </cell>
          <cell r="F85">
            <v>-98714.589569999996</v>
          </cell>
        </row>
        <row r="86">
          <cell r="A86" t="str">
            <v>720000F2-32.3100</v>
          </cell>
          <cell r="B86" t="str">
            <v>720000</v>
          </cell>
          <cell r="C86" t="str">
            <v>F2-32.3100</v>
          </cell>
          <cell r="E86">
            <v>-20027.88263</v>
          </cell>
          <cell r="F86">
            <v>-20027.88263</v>
          </cell>
        </row>
        <row r="87">
          <cell r="A87" t="str">
            <v>720000F2-32.3200</v>
          </cell>
          <cell r="B87" t="str">
            <v>720000</v>
          </cell>
          <cell r="C87" t="str">
            <v>F2-32.3200</v>
          </cell>
          <cell r="E87">
            <v>-1124.3877299999999</v>
          </cell>
          <cell r="F87">
            <v>-1124.3877299999999</v>
          </cell>
        </row>
        <row r="88">
          <cell r="A88" t="str">
            <v>720000F2-32.3300</v>
          </cell>
          <cell r="B88" t="str">
            <v>720000</v>
          </cell>
          <cell r="C88" t="str">
            <v>F2-32.3300</v>
          </cell>
          <cell r="E88">
            <v>-327.34100000000001</v>
          </cell>
          <cell r="F88">
            <v>-327.34100000000001</v>
          </cell>
        </row>
        <row r="89">
          <cell r="A89" t="str">
            <v>720000F2-32.9901</v>
          </cell>
          <cell r="B89" t="str">
            <v>720000</v>
          </cell>
          <cell r="C89" t="str">
            <v>F2-32.9901</v>
          </cell>
          <cell r="D89">
            <v>-2021.67698</v>
          </cell>
          <cell r="E89">
            <v>-2527.7916500000001</v>
          </cell>
          <cell r="F89">
            <v>-4549.4686300000003</v>
          </cell>
        </row>
        <row r="90">
          <cell r="A90" t="str">
            <v>720000F2-32.9902</v>
          </cell>
          <cell r="B90" t="str">
            <v>720000</v>
          </cell>
          <cell r="C90" t="str">
            <v>F2-32.9902</v>
          </cell>
          <cell r="E90">
            <v>-199.06200000000001</v>
          </cell>
          <cell r="F90">
            <v>-199.06200000000001</v>
          </cell>
        </row>
        <row r="91">
          <cell r="A91" t="str">
            <v>720000F2-32.9903</v>
          </cell>
          <cell r="B91" t="str">
            <v>720000</v>
          </cell>
          <cell r="C91" t="str">
            <v>F2-32.9903</v>
          </cell>
          <cell r="D91">
            <v>-1.23E-2</v>
          </cell>
          <cell r="E91">
            <v>-1277.65705</v>
          </cell>
          <cell r="F91">
            <v>-1277.6693499999999</v>
          </cell>
        </row>
        <row r="92">
          <cell r="A92" t="str">
            <v>720000F2-32.9906</v>
          </cell>
          <cell r="B92" t="str">
            <v>720000</v>
          </cell>
          <cell r="C92" t="str">
            <v>F2-32.9906</v>
          </cell>
          <cell r="E92">
            <v>-4544.7934500000001</v>
          </cell>
          <cell r="F92">
            <v>-4544.7934500000001</v>
          </cell>
        </row>
        <row r="93">
          <cell r="A93" t="str">
            <v>720000F2-32.9907</v>
          </cell>
          <cell r="B93" t="str">
            <v>720000</v>
          </cell>
          <cell r="C93" t="str">
            <v>F2-32.9907</v>
          </cell>
          <cell r="D93">
            <v>-135785</v>
          </cell>
          <cell r="F93">
            <v>-135785</v>
          </cell>
        </row>
        <row r="94">
          <cell r="A94" t="str">
            <v>720000F2-32.9999</v>
          </cell>
          <cell r="B94" t="str">
            <v>720000</v>
          </cell>
          <cell r="C94" t="str">
            <v>F2-32.9999</v>
          </cell>
          <cell r="E94">
            <v>-77070.234809999994</v>
          </cell>
          <cell r="F94">
            <v>-77070.234809999994</v>
          </cell>
        </row>
        <row r="95">
          <cell r="A95" t="str">
            <v>730000F2-38.03</v>
          </cell>
          <cell r="B95" t="str">
            <v>730000</v>
          </cell>
          <cell r="C95" t="str">
            <v>F2-38.03</v>
          </cell>
          <cell r="E95">
            <v>-109474.9831</v>
          </cell>
          <cell r="F95">
            <v>-109474.9831</v>
          </cell>
        </row>
        <row r="96">
          <cell r="A96" t="str">
            <v>730000F2-38.06</v>
          </cell>
          <cell r="B96" t="str">
            <v>730000</v>
          </cell>
          <cell r="C96" t="str">
            <v>F2-38.06</v>
          </cell>
          <cell r="E96">
            <v>-4771407.97652</v>
          </cell>
          <cell r="F96">
            <v>-4771407.97652</v>
          </cell>
        </row>
        <row r="97">
          <cell r="A97" t="str">
            <v>730000F2-38.07</v>
          </cell>
          <cell r="B97" t="str">
            <v>730000</v>
          </cell>
          <cell r="C97" t="str">
            <v>F2-38.07</v>
          </cell>
          <cell r="E97">
            <v>-163880.53967</v>
          </cell>
          <cell r="F97">
            <v>-163880.53967</v>
          </cell>
        </row>
        <row r="98">
          <cell r="A98" t="str">
            <v>730000F2-38.13</v>
          </cell>
          <cell r="B98" t="str">
            <v>730000</v>
          </cell>
          <cell r="C98" t="str">
            <v>F2-38.13</v>
          </cell>
          <cell r="E98">
            <v>-729.40594999999996</v>
          </cell>
          <cell r="F98">
            <v>-729.40594999999996</v>
          </cell>
        </row>
        <row r="99">
          <cell r="A99" t="str">
            <v>730000F2-38.22</v>
          </cell>
          <cell r="B99" t="str">
            <v>730000</v>
          </cell>
          <cell r="C99" t="str">
            <v>F2-38.22</v>
          </cell>
          <cell r="E99">
            <v>-77950.101490000001</v>
          </cell>
          <cell r="F99">
            <v>-77950.101490000001</v>
          </cell>
        </row>
        <row r="100">
          <cell r="A100" t="str">
            <v>730000F2-38.23</v>
          </cell>
          <cell r="B100" t="str">
            <v>730000</v>
          </cell>
          <cell r="C100" t="str">
            <v>F2-38.23</v>
          </cell>
          <cell r="E100">
            <v>-40920.97767</v>
          </cell>
          <cell r="F100">
            <v>-40920.97767</v>
          </cell>
        </row>
        <row r="101">
          <cell r="A101" t="str">
            <v>730000F2-38.34</v>
          </cell>
          <cell r="B101" t="str">
            <v>730000</v>
          </cell>
          <cell r="C101" t="str">
            <v>F2-38.34</v>
          </cell>
          <cell r="E101">
            <v>-184047520.94791999</v>
          </cell>
          <cell r="F101">
            <v>-184047520.94791999</v>
          </cell>
        </row>
        <row r="102">
          <cell r="A102" t="str">
            <v>730000F2-38.99</v>
          </cell>
          <cell r="B102" t="str">
            <v>730000</v>
          </cell>
          <cell r="C102" t="str">
            <v>F2-38.99</v>
          </cell>
          <cell r="E102">
            <v>-103974.59879</v>
          </cell>
          <cell r="F102">
            <v>-103974.59879</v>
          </cell>
        </row>
        <row r="103">
          <cell r="A103" t="str">
            <v>743000F2-39.02</v>
          </cell>
          <cell r="B103" t="str">
            <v>743000</v>
          </cell>
          <cell r="C103" t="str">
            <v>F2-39.02</v>
          </cell>
          <cell r="E103">
            <v>-2500</v>
          </cell>
          <cell r="F103">
            <v>-2500</v>
          </cell>
        </row>
        <row r="104">
          <cell r="A104" t="str">
            <v>743000F2-39.09</v>
          </cell>
          <cell r="B104" t="str">
            <v>743000</v>
          </cell>
          <cell r="C104" t="str">
            <v>F2-39.09</v>
          </cell>
          <cell r="E104">
            <v>-1126748.5385799999</v>
          </cell>
          <cell r="F104">
            <v>-1126748.5385799999</v>
          </cell>
        </row>
        <row r="105">
          <cell r="A105" t="str">
            <v>743000F2-39.10.2</v>
          </cell>
          <cell r="B105" t="str">
            <v>743000</v>
          </cell>
          <cell r="C105" t="str">
            <v>F2-39.10.2</v>
          </cell>
          <cell r="E105">
            <v>-77325</v>
          </cell>
          <cell r="F105">
            <v>-77325</v>
          </cell>
        </row>
        <row r="106">
          <cell r="A106" t="str">
            <v>743000F2-39.11.2</v>
          </cell>
          <cell r="B106" t="str">
            <v>743000</v>
          </cell>
          <cell r="C106" t="str">
            <v>F2-39.11.2</v>
          </cell>
          <cell r="E106">
            <v>-2225179.20903</v>
          </cell>
          <cell r="F106">
            <v>-2225179.20903</v>
          </cell>
        </row>
        <row r="107">
          <cell r="A107" t="str">
            <v>743000F2-39.13</v>
          </cell>
          <cell r="B107" t="str">
            <v>743000</v>
          </cell>
          <cell r="C107" t="str">
            <v>F2-39.13</v>
          </cell>
          <cell r="D107">
            <v>-441995.08656000003</v>
          </cell>
          <cell r="E107">
            <v>-654185.99003999995</v>
          </cell>
          <cell r="F107">
            <v>-1096181.0766</v>
          </cell>
        </row>
      </sheetData>
      <sheetData sheetId="5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621004</v>
          </cell>
          <cell r="B2">
            <v>95991.83541</v>
          </cell>
          <cell r="C2">
            <v>22848531.302420001</v>
          </cell>
          <cell r="D2">
            <v>22944523.13783</v>
          </cell>
        </row>
        <row r="3">
          <cell r="A3" t="str">
            <v>621005</v>
          </cell>
          <cell r="B3">
            <v>1363</v>
          </cell>
          <cell r="C3">
            <v>368.24894999999998</v>
          </cell>
          <cell r="D3">
            <v>1731.2489499999999</v>
          </cell>
        </row>
        <row r="4">
          <cell r="A4" t="str">
            <v>622000</v>
          </cell>
          <cell r="B4">
            <v>5509</v>
          </cell>
          <cell r="D4">
            <v>5509</v>
          </cell>
        </row>
        <row r="5">
          <cell r="A5" t="str">
            <v>629004</v>
          </cell>
          <cell r="C5">
            <v>307432.39137999999</v>
          </cell>
          <cell r="D5">
            <v>307432.39137999999</v>
          </cell>
        </row>
        <row r="6">
          <cell r="A6" t="str">
            <v>629099</v>
          </cell>
          <cell r="C6">
            <v>92240.324189999999</v>
          </cell>
          <cell r="D6">
            <v>92240.324189999999</v>
          </cell>
        </row>
        <row r="7">
          <cell r="A7" t="str">
            <v>741001</v>
          </cell>
          <cell r="B7">
            <v>-958.9348</v>
          </cell>
          <cell r="D7">
            <v>-958.9348</v>
          </cell>
        </row>
        <row r="8">
          <cell r="A8" t="str">
            <v>741004</v>
          </cell>
          <cell r="B8">
            <v>-142163.66282999999</v>
          </cell>
          <cell r="C8">
            <v>-42743364.493000001</v>
          </cell>
          <cell r="D8">
            <v>-42885528.155830003</v>
          </cell>
        </row>
        <row r="9">
          <cell r="A9" t="str">
            <v>747002</v>
          </cell>
          <cell r="C9">
            <v>-64324.11</v>
          </cell>
          <cell r="D9">
            <v>-64324.11</v>
          </cell>
        </row>
        <row r="10">
          <cell r="A10" t="str">
            <v>747004</v>
          </cell>
          <cell r="C10">
            <v>-1056095.6000000001</v>
          </cell>
          <cell r="D10">
            <v>-1056095.6000000001</v>
          </cell>
        </row>
        <row r="11">
          <cell r="A11" t="str">
            <v>747008</v>
          </cell>
          <cell r="C11">
            <v>-2460.1976100000002</v>
          </cell>
          <cell r="D11">
            <v>-2460.1976100000002</v>
          </cell>
        </row>
        <row r="12">
          <cell r="A12" t="str">
            <v>747075</v>
          </cell>
          <cell r="C12">
            <v>-403023.36034000001</v>
          </cell>
          <cell r="D12">
            <v>-403023.36034000001</v>
          </cell>
        </row>
        <row r="13">
          <cell r="A13" t="str">
            <v>747099</v>
          </cell>
          <cell r="B13">
            <v>-5197.5369600000004</v>
          </cell>
          <cell r="C13">
            <v>-28976.971000000001</v>
          </cell>
          <cell r="D13">
            <v>-34174.507960000003</v>
          </cell>
        </row>
        <row r="14">
          <cell r="A14" t="str">
            <v>770000</v>
          </cell>
          <cell r="C14">
            <v>-3765732.55198</v>
          </cell>
          <cell r="D14">
            <v>-3765732.55198</v>
          </cell>
        </row>
        <row r="15">
          <cell r="A15" t="str">
            <v>771000</v>
          </cell>
          <cell r="C15">
            <v>-2243104.4700000002</v>
          </cell>
          <cell r="D15">
            <v>-2243104.4700000002</v>
          </cell>
        </row>
        <row r="16">
          <cell r="A16" t="str">
            <v>771001</v>
          </cell>
          <cell r="C16">
            <v>-560183.57799999998</v>
          </cell>
          <cell r="D16">
            <v>-560183.57799999998</v>
          </cell>
        </row>
        <row r="17">
          <cell r="A17" t="str">
            <v>771002</v>
          </cell>
          <cell r="C17">
            <v>-1682920.892</v>
          </cell>
          <cell r="D17">
            <v>-1682920.892</v>
          </cell>
        </row>
        <row r="18">
          <cell r="A18" t="str">
            <v>772000</v>
          </cell>
          <cell r="C18">
            <v>-1522628.08198</v>
          </cell>
          <cell r="D18">
            <v>-1522628.08198</v>
          </cell>
        </row>
        <row r="19">
          <cell r="A19" t="str">
            <v>772001</v>
          </cell>
          <cell r="C19">
            <v>-1522628.08198</v>
          </cell>
          <cell r="D19">
            <v>-1522628.08198</v>
          </cell>
        </row>
      </sheetData>
      <sheetData sheetId="6"/>
      <sheetData sheetId="7"/>
      <sheetData sheetId="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Table"/>
      <sheetName val="Строки 20_21_27"/>
      <sheetName val="Параметры"/>
      <sheetName val="51 (сумма пакета)"/>
      <sheetName val="DATA-Ambition_COA"/>
    </sheetNames>
    <sheetDataSet>
      <sheetData sheetId="0" refreshError="1"/>
      <sheetData sheetId="1">
        <row r="1">
          <cell r="B1" t="str">
            <v>#Concealed</v>
          </cell>
          <cell r="C1" t="str">
            <v>#Concealed</v>
          </cell>
          <cell r="D1" t="str">
            <v>#Concealed</v>
          </cell>
          <cell r="E1" t="str">
            <v>#Concealed</v>
          </cell>
          <cell r="F1" t="str">
            <v>#Concealed</v>
          </cell>
          <cell r="G1" t="str">
            <v>#Concealed</v>
          </cell>
          <cell r="H1" t="str">
            <v>#Concealed</v>
          </cell>
          <cell r="I1" t="str">
            <v>#Concealed</v>
          </cell>
          <cell r="J1" t="str">
            <v>#Concealed</v>
          </cell>
          <cell r="K1" t="str">
            <v>#Concealed</v>
          </cell>
          <cell r="L1" t="str">
            <v>#Concealed</v>
          </cell>
          <cell r="M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  <cell r="D2" t="str">
            <v>#Concealed</v>
          </cell>
          <cell r="E2" t="str">
            <v>#Concealed</v>
          </cell>
          <cell r="F2" t="str">
            <v>#Concealed</v>
          </cell>
          <cell r="G2" t="str">
            <v>#Concealed</v>
          </cell>
          <cell r="H2" t="str">
            <v>#Concealed</v>
          </cell>
          <cell r="I2" t="str">
            <v>#Concealed</v>
          </cell>
          <cell r="J2" t="str">
            <v>#Concealed</v>
          </cell>
          <cell r="K2" t="str">
            <v>#Concealed</v>
          </cell>
          <cell r="L2" t="str">
            <v>#Concealed</v>
          </cell>
          <cell r="M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  <cell r="D3" t="str">
            <v>#Concealed</v>
          </cell>
          <cell r="E3" t="str">
            <v>#Concealed</v>
          </cell>
          <cell r="F3" t="str">
            <v>#Concealed</v>
          </cell>
          <cell r="G3" t="str">
            <v>#Concealed</v>
          </cell>
          <cell r="H3" t="str">
            <v>#Concealed</v>
          </cell>
          <cell r="I3" t="str">
            <v>#Concealed</v>
          </cell>
          <cell r="J3" t="str">
            <v>#Concealed</v>
          </cell>
          <cell r="K3" t="str">
            <v>#Concealed</v>
          </cell>
          <cell r="L3" t="str">
            <v>#Concealed</v>
          </cell>
          <cell r="M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  <cell r="D4" t="str">
            <v>#Concealed</v>
          </cell>
          <cell r="E4" t="str">
            <v>#Concealed</v>
          </cell>
          <cell r="F4" t="str">
            <v>#Concealed</v>
          </cell>
          <cell r="G4" t="str">
            <v>#Concealed</v>
          </cell>
          <cell r="H4" t="str">
            <v>#Concealed</v>
          </cell>
          <cell r="I4" t="str">
            <v>#Concealed</v>
          </cell>
          <cell r="J4" t="str">
            <v>#Concealed</v>
          </cell>
          <cell r="K4" t="str">
            <v>#Concealed</v>
          </cell>
          <cell r="L4" t="str">
            <v>#Concealed</v>
          </cell>
          <cell r="M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  <cell r="D5" t="str">
            <v>#Concealed</v>
          </cell>
          <cell r="E5" t="str">
            <v>#Concealed</v>
          </cell>
          <cell r="F5" t="str">
            <v>#Concealed</v>
          </cell>
          <cell r="G5" t="str">
            <v>#Concealed</v>
          </cell>
          <cell r="H5" t="str">
            <v>#Concealed</v>
          </cell>
          <cell r="I5" t="str">
            <v>#Concealed</v>
          </cell>
          <cell r="J5" t="str">
            <v>#Concealed</v>
          </cell>
          <cell r="K5" t="str">
            <v>#Concealed</v>
          </cell>
          <cell r="L5" t="str">
            <v>#Concealed</v>
          </cell>
          <cell r="M5" t="str">
            <v>#Concealed</v>
          </cell>
        </row>
        <row r="6">
          <cell r="A6" t="str">
            <v>#Concealed</v>
          </cell>
          <cell r="B6" t="str">
            <v>#Concealed</v>
          </cell>
          <cell r="C6" t="str">
            <v>#Concealed</v>
          </cell>
          <cell r="D6" t="str">
            <v>#Concealed</v>
          </cell>
          <cell r="E6" t="str">
            <v>#Concealed</v>
          </cell>
          <cell r="F6" t="str">
            <v>#Concealed</v>
          </cell>
          <cell r="G6" t="str">
            <v>#Concealed</v>
          </cell>
          <cell r="H6" t="str">
            <v>#Concealed</v>
          </cell>
          <cell r="I6" t="str">
            <v>#Concealed</v>
          </cell>
          <cell r="J6" t="str">
            <v>#Concealed</v>
          </cell>
          <cell r="K6" t="str">
            <v>#Concealed</v>
          </cell>
          <cell r="L6" t="str">
            <v>#Concealed</v>
          </cell>
          <cell r="M6" t="str">
            <v>#Concealed</v>
          </cell>
        </row>
        <row r="7">
          <cell r="A7" t="str">
            <v>#Concealed</v>
          </cell>
          <cell r="B7" t="str">
            <v>#Concealed</v>
          </cell>
          <cell r="C7" t="str">
            <v>#Concealed</v>
          </cell>
          <cell r="D7" t="str">
            <v>#Concealed</v>
          </cell>
          <cell r="E7" t="str">
            <v>#Concealed</v>
          </cell>
          <cell r="F7" t="str">
            <v>#Concealed</v>
          </cell>
          <cell r="G7" t="str">
            <v>#Concealed</v>
          </cell>
          <cell r="H7" t="str">
            <v>#Concealed</v>
          </cell>
          <cell r="I7" t="str">
            <v>#Concealed</v>
          </cell>
          <cell r="J7" t="str">
            <v>#Concealed</v>
          </cell>
          <cell r="K7" t="str">
            <v>#Concealed</v>
          </cell>
          <cell r="L7" t="str">
            <v>#Concealed</v>
          </cell>
          <cell r="M7" t="str">
            <v>#Concealed</v>
          </cell>
        </row>
        <row r="8">
          <cell r="A8" t="str">
            <v>#Concealed</v>
          </cell>
          <cell r="B8" t="str">
            <v>#Concealed</v>
          </cell>
          <cell r="C8" t="str">
            <v>#Concealed</v>
          </cell>
          <cell r="D8" t="str">
            <v>#Concealed</v>
          </cell>
          <cell r="E8" t="str">
            <v>#Concealed</v>
          </cell>
          <cell r="F8" t="str">
            <v>#Concealed</v>
          </cell>
          <cell r="G8" t="str">
            <v>#Concealed</v>
          </cell>
          <cell r="H8" t="str">
            <v>#Concealed</v>
          </cell>
          <cell r="I8" t="str">
            <v>#Concealed</v>
          </cell>
          <cell r="J8" t="str">
            <v>#Concealed</v>
          </cell>
          <cell r="K8" t="str">
            <v>#Concealed</v>
          </cell>
          <cell r="L8" t="str">
            <v>#Concealed</v>
          </cell>
          <cell r="M8" t="str">
            <v>#Concealed</v>
          </cell>
        </row>
        <row r="9">
          <cell r="A9" t="str">
            <v>#Concealed</v>
          </cell>
          <cell r="B9" t="str">
            <v>#Concealed</v>
          </cell>
          <cell r="C9" t="str">
            <v>#Concealed</v>
          </cell>
          <cell r="D9" t="str">
            <v>#Concealed</v>
          </cell>
          <cell r="E9" t="str">
            <v>#Concealed</v>
          </cell>
          <cell r="F9" t="str">
            <v>#Concealed</v>
          </cell>
          <cell r="G9" t="str">
            <v>#Concealed</v>
          </cell>
          <cell r="H9" t="str">
            <v>#Concealed</v>
          </cell>
          <cell r="I9" t="str">
            <v>#Concealed</v>
          </cell>
          <cell r="J9" t="str">
            <v>#Concealed</v>
          </cell>
          <cell r="K9" t="str">
            <v>#Concealed</v>
          </cell>
          <cell r="L9" t="str">
            <v>#Concealed</v>
          </cell>
          <cell r="M9" t="str">
            <v>#Concealed</v>
          </cell>
        </row>
        <row r="10">
          <cell r="A10" t="str">
            <v>#Concealed</v>
          </cell>
          <cell r="B10" t="str">
            <v>#Concealed</v>
          </cell>
          <cell r="C10" t="str">
            <v>#Concealed</v>
          </cell>
          <cell r="D10" t="str">
            <v>#Concealed</v>
          </cell>
          <cell r="E10" t="str">
            <v>#Concealed</v>
          </cell>
          <cell r="F10" t="str">
            <v>#Concealed</v>
          </cell>
          <cell r="G10" t="str">
            <v>#Concealed</v>
          </cell>
          <cell r="H10" t="str">
            <v>#Concealed</v>
          </cell>
          <cell r="I10" t="str">
            <v>#Concealed</v>
          </cell>
          <cell r="J10" t="str">
            <v>#Concealed</v>
          </cell>
          <cell r="K10" t="str">
            <v>#Concealed</v>
          </cell>
          <cell r="L10" t="str">
            <v>#Concealed</v>
          </cell>
          <cell r="M10" t="str">
            <v>#Concealed</v>
          </cell>
        </row>
        <row r="11">
          <cell r="A11" t="str">
            <v>#Concealed</v>
          </cell>
          <cell r="B11" t="str">
            <v>#Concealed</v>
          </cell>
          <cell r="C11" t="str">
            <v>#Concealed</v>
          </cell>
          <cell r="D11" t="str">
            <v>#Concealed</v>
          </cell>
          <cell r="E11" t="str">
            <v>#Concealed</v>
          </cell>
          <cell r="F11" t="str">
            <v>#Concealed</v>
          </cell>
          <cell r="G11" t="str">
            <v>#Concealed</v>
          </cell>
          <cell r="H11" t="str">
            <v>#Concealed</v>
          </cell>
          <cell r="I11" t="str">
            <v>#Concealed</v>
          </cell>
          <cell r="J11" t="str">
            <v>#Concealed</v>
          </cell>
          <cell r="K11" t="str">
            <v>#Concealed</v>
          </cell>
          <cell r="L11" t="str">
            <v>#Concealed</v>
          </cell>
          <cell r="M11" t="str">
            <v>#Concealed</v>
          </cell>
        </row>
        <row r="12">
          <cell r="A12" t="str">
            <v>#Concealed</v>
          </cell>
          <cell r="B12" t="str">
            <v>#Concealed</v>
          </cell>
          <cell r="C12" t="str">
            <v>#Concealed</v>
          </cell>
          <cell r="D12" t="str">
            <v>#Concealed</v>
          </cell>
          <cell r="E12" t="str">
            <v>#Concealed</v>
          </cell>
          <cell r="F12" t="str">
            <v>#Concealed</v>
          </cell>
          <cell r="G12" t="str">
            <v>#Concealed</v>
          </cell>
          <cell r="H12" t="str">
            <v>#Concealed</v>
          </cell>
          <cell r="I12" t="str">
            <v>#Concealed</v>
          </cell>
          <cell r="J12" t="str">
            <v>#Concealed</v>
          </cell>
          <cell r="K12" t="str">
            <v>#Concealed</v>
          </cell>
          <cell r="L12" t="str">
            <v>#Concealed</v>
          </cell>
          <cell r="M12" t="str">
            <v>#Concealed</v>
          </cell>
        </row>
        <row r="13">
          <cell r="A13" t="str">
            <v>#Concealed</v>
          </cell>
          <cell r="B13" t="str">
            <v>#Concealed</v>
          </cell>
          <cell r="C13" t="str">
            <v>#Concealed</v>
          </cell>
          <cell r="D13" t="str">
            <v>#Concealed</v>
          </cell>
          <cell r="E13" t="str">
            <v>#Concealed</v>
          </cell>
          <cell r="F13" t="str">
            <v>#Concealed</v>
          </cell>
          <cell r="G13" t="str">
            <v>#Concealed</v>
          </cell>
          <cell r="H13" t="str">
            <v>#Concealed</v>
          </cell>
          <cell r="I13" t="str">
            <v>#Concealed</v>
          </cell>
          <cell r="J13" t="str">
            <v>#Concealed</v>
          </cell>
          <cell r="K13" t="str">
            <v>#Concealed</v>
          </cell>
          <cell r="L13" t="str">
            <v>#Concealed</v>
          </cell>
          <cell r="M13" t="str">
            <v>#Concealed</v>
          </cell>
        </row>
        <row r="14">
          <cell r="A14" t="str">
            <v>#Concealed</v>
          </cell>
          <cell r="B14" t="str">
            <v>#Concealed</v>
          </cell>
          <cell r="C14" t="str">
            <v>#Concealed</v>
          </cell>
          <cell r="D14" t="str">
            <v>#Concealed</v>
          </cell>
          <cell r="E14" t="str">
            <v>#Concealed</v>
          </cell>
          <cell r="F14" t="str">
            <v>#Concealed</v>
          </cell>
          <cell r="G14" t="str">
            <v>#Concealed</v>
          </cell>
          <cell r="H14" t="str">
            <v>#Concealed</v>
          </cell>
          <cell r="I14" t="str">
            <v>#Concealed</v>
          </cell>
          <cell r="J14" t="str">
            <v>#Concealed</v>
          </cell>
          <cell r="K14" t="str">
            <v>#Concealed</v>
          </cell>
          <cell r="L14" t="str">
            <v>#Concealed</v>
          </cell>
          <cell r="M14" t="str">
            <v>#Concealed</v>
          </cell>
        </row>
        <row r="15">
          <cell r="A15" t="str">
            <v>#Concealed</v>
          </cell>
          <cell r="B15" t="str">
            <v>#Concealed</v>
          </cell>
          <cell r="C15" t="str">
            <v>#Concealed</v>
          </cell>
          <cell r="D15" t="str">
            <v>#Concealed</v>
          </cell>
          <cell r="E15" t="str">
            <v>#Concealed</v>
          </cell>
          <cell r="F15" t="str">
            <v>#Concealed</v>
          </cell>
          <cell r="G15" t="str">
            <v>#Concealed</v>
          </cell>
          <cell r="H15" t="str">
            <v>#Concealed</v>
          </cell>
          <cell r="I15" t="str">
            <v>#Concealed</v>
          </cell>
          <cell r="J15" t="str">
            <v>#Concealed</v>
          </cell>
          <cell r="K15" t="str">
            <v>#Concealed</v>
          </cell>
          <cell r="L15" t="str">
            <v>#Concealed</v>
          </cell>
          <cell r="M15" t="str">
            <v>#Concealed</v>
          </cell>
        </row>
        <row r="16">
          <cell r="A16" t="str">
            <v>#Concealed</v>
          </cell>
          <cell r="B16" t="str">
            <v>#Concealed</v>
          </cell>
          <cell r="C16" t="str">
            <v>#Concealed</v>
          </cell>
          <cell r="D16" t="str">
            <v>#Concealed</v>
          </cell>
          <cell r="E16" t="str">
            <v>#Concealed</v>
          </cell>
          <cell r="F16" t="str">
            <v>#Concealed</v>
          </cell>
          <cell r="G16" t="str">
            <v>#Concealed</v>
          </cell>
          <cell r="H16" t="str">
            <v>#Concealed</v>
          </cell>
          <cell r="I16" t="str">
            <v>#Concealed</v>
          </cell>
          <cell r="J16" t="str">
            <v>#Concealed</v>
          </cell>
          <cell r="K16" t="str">
            <v>#Concealed</v>
          </cell>
          <cell r="L16" t="str">
            <v>#Concealed</v>
          </cell>
          <cell r="M16" t="str">
            <v>#Concealed</v>
          </cell>
        </row>
        <row r="17">
          <cell r="A17" t="str">
            <v>#Concealed</v>
          </cell>
          <cell r="B17" t="str">
            <v>#Concealed</v>
          </cell>
          <cell r="C17" t="str">
            <v>#Concealed</v>
          </cell>
          <cell r="D17" t="str">
            <v>#Concealed</v>
          </cell>
          <cell r="E17" t="str">
            <v>#Concealed</v>
          </cell>
          <cell r="F17" t="str">
            <v>#Concealed</v>
          </cell>
          <cell r="G17" t="str">
            <v>#Concealed</v>
          </cell>
          <cell r="H17" t="str">
            <v>#Concealed</v>
          </cell>
          <cell r="I17" t="str">
            <v>#Concealed</v>
          </cell>
          <cell r="J17" t="str">
            <v>#Concealed</v>
          </cell>
          <cell r="K17" t="str">
            <v>#Concealed</v>
          </cell>
          <cell r="L17" t="str">
            <v>#Concealed</v>
          </cell>
          <cell r="M17" t="str">
            <v>#Concealed</v>
          </cell>
        </row>
        <row r="18">
          <cell r="A18" t="str">
            <v>#Concealed</v>
          </cell>
          <cell r="B18" t="str">
            <v>#Concealed</v>
          </cell>
          <cell r="C18" t="str">
            <v>#Concealed</v>
          </cell>
          <cell r="D18" t="str">
            <v>#Concealed</v>
          </cell>
          <cell r="E18" t="str">
            <v>#Concealed</v>
          </cell>
          <cell r="F18" t="str">
            <v>#Concealed</v>
          </cell>
          <cell r="G18" t="str">
            <v>#Concealed</v>
          </cell>
          <cell r="H18" t="str">
            <v>#Concealed</v>
          </cell>
          <cell r="I18" t="str">
            <v>#Concealed</v>
          </cell>
          <cell r="J18" t="str">
            <v>#Concealed</v>
          </cell>
          <cell r="K18" t="str">
            <v>#Concealed</v>
          </cell>
          <cell r="L18" t="str">
            <v>#Concealed</v>
          </cell>
          <cell r="M18" t="str">
            <v>#Concealed</v>
          </cell>
        </row>
        <row r="19">
          <cell r="A19" t="str">
            <v>#Concealed</v>
          </cell>
          <cell r="B19" t="str">
            <v>#Concealed</v>
          </cell>
          <cell r="C19" t="str">
            <v>#Concealed</v>
          </cell>
          <cell r="D19" t="str">
            <v>#Concealed</v>
          </cell>
          <cell r="E19" t="str">
            <v>#Concealed</v>
          </cell>
          <cell r="F19" t="str">
            <v>#Concealed</v>
          </cell>
          <cell r="G19" t="str">
            <v>#Concealed</v>
          </cell>
          <cell r="H19" t="str">
            <v>#Concealed</v>
          </cell>
          <cell r="I19" t="str">
            <v>#Concealed</v>
          </cell>
          <cell r="J19" t="str">
            <v>#Concealed</v>
          </cell>
          <cell r="K19" t="str">
            <v>#Concealed</v>
          </cell>
          <cell r="L19" t="str">
            <v>#Concealed</v>
          </cell>
          <cell r="M19" t="str">
            <v>#Concealed</v>
          </cell>
        </row>
        <row r="20">
          <cell r="A20" t="str">
            <v>#Concealed</v>
          </cell>
          <cell r="B20" t="str">
            <v>#Concealed</v>
          </cell>
          <cell r="C20" t="str">
            <v>#Concealed</v>
          </cell>
          <cell r="D20" t="str">
            <v>#Concealed</v>
          </cell>
          <cell r="E20" t="str">
            <v>#Concealed</v>
          </cell>
          <cell r="F20" t="str">
            <v>#Concealed</v>
          </cell>
          <cell r="G20" t="str">
            <v>#Concealed</v>
          </cell>
          <cell r="H20" t="str">
            <v>#Concealed</v>
          </cell>
          <cell r="I20" t="str">
            <v>#Concealed</v>
          </cell>
          <cell r="J20" t="str">
            <v>#Concealed</v>
          </cell>
          <cell r="K20" t="str">
            <v>#Concealed</v>
          </cell>
          <cell r="L20" t="str">
            <v>#Concealed</v>
          </cell>
          <cell r="M20" t="str">
            <v>#Concealed</v>
          </cell>
        </row>
        <row r="21">
          <cell r="A21" t="str">
            <v>#Concealed</v>
          </cell>
          <cell r="B21" t="str">
            <v>#Concealed</v>
          </cell>
          <cell r="C21" t="str">
            <v>#Concealed</v>
          </cell>
          <cell r="D21" t="str">
            <v>#Concealed</v>
          </cell>
          <cell r="E21" t="str">
            <v>#Concealed</v>
          </cell>
          <cell r="F21" t="str">
            <v>#Concealed</v>
          </cell>
          <cell r="G21" t="str">
            <v>#Concealed</v>
          </cell>
          <cell r="H21" t="str">
            <v>#Concealed</v>
          </cell>
          <cell r="I21" t="str">
            <v>#Concealed</v>
          </cell>
          <cell r="J21" t="str">
            <v>#Concealed</v>
          </cell>
          <cell r="K21" t="str">
            <v>#Concealed</v>
          </cell>
          <cell r="L21" t="str">
            <v>#Concealed</v>
          </cell>
          <cell r="M21" t="str">
            <v>#Concealed</v>
          </cell>
        </row>
        <row r="22">
          <cell r="A22" t="str">
            <v>#Concealed</v>
          </cell>
          <cell r="B22" t="str">
            <v>#Concealed</v>
          </cell>
          <cell r="C22" t="str">
            <v>#Concealed</v>
          </cell>
          <cell r="D22" t="str">
            <v>#Concealed</v>
          </cell>
          <cell r="E22" t="str">
            <v>#Concealed</v>
          </cell>
          <cell r="F22" t="str">
            <v>#Concealed</v>
          </cell>
          <cell r="G22" t="str">
            <v>#Concealed</v>
          </cell>
          <cell r="H22" t="str">
            <v>#Concealed</v>
          </cell>
          <cell r="I22" t="str">
            <v>#Concealed</v>
          </cell>
          <cell r="J22" t="str">
            <v>#Concealed</v>
          </cell>
          <cell r="K22" t="str">
            <v>#Concealed</v>
          </cell>
          <cell r="L22" t="str">
            <v>#Concealed</v>
          </cell>
          <cell r="M22" t="str">
            <v>#Concealed</v>
          </cell>
        </row>
        <row r="23">
          <cell r="A23" t="str">
            <v>#Concealed</v>
          </cell>
          <cell r="B23" t="str">
            <v>#Concealed</v>
          </cell>
          <cell r="C23" t="str">
            <v>#Concealed</v>
          </cell>
          <cell r="D23" t="str">
            <v>#Concealed</v>
          </cell>
          <cell r="E23" t="str">
            <v>#Concealed</v>
          </cell>
          <cell r="F23" t="str">
            <v>#Concealed</v>
          </cell>
          <cell r="G23" t="str">
            <v>#Concealed</v>
          </cell>
          <cell r="H23" t="str">
            <v>#Concealed</v>
          </cell>
          <cell r="I23" t="str">
            <v>#Concealed</v>
          </cell>
          <cell r="J23" t="str">
            <v>#Concealed</v>
          </cell>
          <cell r="K23" t="str">
            <v>#Concealed</v>
          </cell>
          <cell r="L23" t="str">
            <v>#Concealed</v>
          </cell>
          <cell r="M23" t="str">
            <v>#Concealed</v>
          </cell>
        </row>
        <row r="24">
          <cell r="A24" t="str">
            <v>#Concealed</v>
          </cell>
          <cell r="B24" t="str">
            <v>#Concealed</v>
          </cell>
          <cell r="C24" t="str">
            <v>#Concealed</v>
          </cell>
          <cell r="D24" t="str">
            <v>#Concealed</v>
          </cell>
          <cell r="E24" t="str">
            <v>#Concealed</v>
          </cell>
          <cell r="F24" t="str">
            <v>#Concealed</v>
          </cell>
          <cell r="G24" t="str">
            <v>#Concealed</v>
          </cell>
          <cell r="H24" t="str">
            <v>#Concealed</v>
          </cell>
          <cell r="I24" t="str">
            <v>#Concealed</v>
          </cell>
          <cell r="J24" t="str">
            <v>#Concealed</v>
          </cell>
          <cell r="K24" t="str">
            <v>#Concealed</v>
          </cell>
          <cell r="L24" t="str">
            <v>#Concealed</v>
          </cell>
          <cell r="M24" t="str">
            <v>#Concealed</v>
          </cell>
        </row>
        <row r="25">
          <cell r="A25" t="str">
            <v>#Concealed</v>
          </cell>
          <cell r="B25" t="str">
            <v>#Concealed</v>
          </cell>
          <cell r="C25" t="str">
            <v>#Concealed</v>
          </cell>
          <cell r="D25" t="str">
            <v>#Concealed</v>
          </cell>
          <cell r="E25" t="str">
            <v>#Concealed</v>
          </cell>
          <cell r="F25" t="str">
            <v>#Concealed</v>
          </cell>
          <cell r="G25" t="str">
            <v>#Concealed</v>
          </cell>
          <cell r="H25" t="str">
            <v>#Concealed</v>
          </cell>
          <cell r="I25" t="str">
            <v>#Concealed</v>
          </cell>
          <cell r="J25" t="str">
            <v>#Concealed</v>
          </cell>
          <cell r="K25" t="str">
            <v>#Concealed</v>
          </cell>
          <cell r="L25" t="str">
            <v>#Concealed</v>
          </cell>
          <cell r="M25" t="str">
            <v>#Concealed</v>
          </cell>
        </row>
        <row r="26">
          <cell r="A26" t="str">
            <v>#Concealed</v>
          </cell>
          <cell r="B26" t="str">
            <v>#Concealed</v>
          </cell>
          <cell r="C26" t="str">
            <v>#Concealed</v>
          </cell>
          <cell r="D26" t="str">
            <v>#Concealed</v>
          </cell>
          <cell r="E26" t="str">
            <v>#Concealed</v>
          </cell>
          <cell r="F26" t="str">
            <v>#Concealed</v>
          </cell>
          <cell r="G26" t="str">
            <v>#Concealed</v>
          </cell>
          <cell r="H26" t="str">
            <v>#Concealed</v>
          </cell>
          <cell r="I26" t="str">
            <v>#Concealed</v>
          </cell>
          <cell r="J26" t="str">
            <v>#Concealed</v>
          </cell>
          <cell r="K26" t="str">
            <v>#Concealed</v>
          </cell>
          <cell r="L26" t="str">
            <v>#Concealed</v>
          </cell>
          <cell r="M26" t="str">
            <v>#Concealed</v>
          </cell>
        </row>
        <row r="27">
          <cell r="A27" t="str">
            <v>#Concealed</v>
          </cell>
          <cell r="B27" t="str">
            <v>#Concealed</v>
          </cell>
          <cell r="C27" t="str">
            <v>#Concealed</v>
          </cell>
          <cell r="D27" t="str">
            <v>#Concealed</v>
          </cell>
          <cell r="E27" t="str">
            <v>#Concealed</v>
          </cell>
          <cell r="F27" t="str">
            <v>#Concealed</v>
          </cell>
          <cell r="G27" t="str">
            <v>#Concealed</v>
          </cell>
          <cell r="H27" t="str">
            <v>#Concealed</v>
          </cell>
          <cell r="I27" t="str">
            <v>#Concealed</v>
          </cell>
          <cell r="J27" t="str">
            <v>#Concealed</v>
          </cell>
          <cell r="K27" t="str">
            <v>#Concealed</v>
          </cell>
          <cell r="L27" t="str">
            <v>#Concealed</v>
          </cell>
          <cell r="M27" t="str">
            <v>#Concealed</v>
          </cell>
        </row>
        <row r="28">
          <cell r="A28" t="str">
            <v>#Concealed</v>
          </cell>
          <cell r="B28" t="str">
            <v>#Concealed</v>
          </cell>
          <cell r="C28" t="str">
            <v>#Concealed</v>
          </cell>
          <cell r="D28" t="str">
            <v>#Concealed</v>
          </cell>
          <cell r="E28" t="str">
            <v>#Concealed</v>
          </cell>
          <cell r="F28" t="str">
            <v>#Concealed</v>
          </cell>
          <cell r="G28" t="str">
            <v>#Concealed</v>
          </cell>
          <cell r="H28" t="str">
            <v>#Concealed</v>
          </cell>
          <cell r="I28" t="str">
            <v>#Concealed</v>
          </cell>
          <cell r="J28" t="str">
            <v>#Concealed</v>
          </cell>
          <cell r="K28" t="str">
            <v>#Concealed</v>
          </cell>
          <cell r="L28" t="str">
            <v>#Concealed</v>
          </cell>
          <cell r="M28" t="str">
            <v>#Concealed</v>
          </cell>
        </row>
        <row r="29">
          <cell r="A29" t="str">
            <v>#Concealed</v>
          </cell>
          <cell r="B29" t="str">
            <v>#Concealed</v>
          </cell>
          <cell r="C29" t="str">
            <v>#Concealed</v>
          </cell>
          <cell r="D29" t="str">
            <v>#Concealed</v>
          </cell>
          <cell r="E29" t="str">
            <v>#Concealed</v>
          </cell>
          <cell r="F29" t="str">
            <v>#Concealed</v>
          </cell>
          <cell r="G29" t="str">
            <v>#Concealed</v>
          </cell>
          <cell r="H29" t="str">
            <v>#Concealed</v>
          </cell>
          <cell r="I29" t="str">
            <v>#Concealed</v>
          </cell>
          <cell r="J29" t="str">
            <v>#Concealed</v>
          </cell>
          <cell r="K29" t="str">
            <v>#Concealed</v>
          </cell>
          <cell r="L29" t="str">
            <v>#Concealed</v>
          </cell>
          <cell r="M29" t="str">
            <v>#Concealed</v>
          </cell>
        </row>
        <row r="30">
          <cell r="A30" t="str">
            <v>#Concealed</v>
          </cell>
          <cell r="B30" t="str">
            <v>#Concealed</v>
          </cell>
          <cell r="C30" t="str">
            <v>#Concealed</v>
          </cell>
          <cell r="D30" t="str">
            <v>#Concealed</v>
          </cell>
          <cell r="E30" t="str">
            <v>#Concealed</v>
          </cell>
          <cell r="F30" t="str">
            <v>#Concealed</v>
          </cell>
          <cell r="G30" t="str">
            <v>#Concealed</v>
          </cell>
          <cell r="H30" t="str">
            <v>#Concealed</v>
          </cell>
          <cell r="I30" t="str">
            <v>#Concealed</v>
          </cell>
          <cell r="J30" t="str">
            <v>#Concealed</v>
          </cell>
          <cell r="K30" t="str">
            <v>#Concealed</v>
          </cell>
          <cell r="L30" t="str">
            <v>#Concealed</v>
          </cell>
          <cell r="M30" t="str">
            <v>#Concealed</v>
          </cell>
        </row>
        <row r="31">
          <cell r="A31" t="str">
            <v>#Concealed</v>
          </cell>
          <cell r="B31" t="str">
            <v>#Concealed</v>
          </cell>
          <cell r="C31" t="str">
            <v>#Concealed</v>
          </cell>
          <cell r="D31" t="str">
            <v>#Concealed</v>
          </cell>
          <cell r="E31" t="str">
            <v>#Concealed</v>
          </cell>
          <cell r="F31" t="str">
            <v>#Concealed</v>
          </cell>
          <cell r="G31" t="str">
            <v>#Concealed</v>
          </cell>
          <cell r="H31" t="str">
            <v>#Concealed</v>
          </cell>
          <cell r="I31" t="str">
            <v>#Concealed</v>
          </cell>
          <cell r="J31" t="str">
            <v>#Concealed</v>
          </cell>
          <cell r="K31" t="str">
            <v>#Concealed</v>
          </cell>
          <cell r="L31" t="str">
            <v>#Concealed</v>
          </cell>
          <cell r="M31" t="str">
            <v>#Concealed</v>
          </cell>
        </row>
        <row r="32">
          <cell r="A32" t="str">
            <v>#Concealed</v>
          </cell>
          <cell r="B32" t="str">
            <v>#Concealed</v>
          </cell>
          <cell r="C32" t="str">
            <v>#Concealed</v>
          </cell>
          <cell r="D32" t="str">
            <v>#Concealed</v>
          </cell>
          <cell r="E32" t="str">
            <v>#Concealed</v>
          </cell>
          <cell r="F32" t="str">
            <v>#Concealed</v>
          </cell>
          <cell r="G32" t="str">
            <v>#Concealed</v>
          </cell>
          <cell r="H32" t="str">
            <v>#Concealed</v>
          </cell>
          <cell r="I32" t="str">
            <v>#Concealed</v>
          </cell>
          <cell r="J32" t="str">
            <v>#Concealed</v>
          </cell>
          <cell r="K32" t="str">
            <v>#Concealed</v>
          </cell>
          <cell r="L32" t="str">
            <v>#Concealed</v>
          </cell>
          <cell r="M32" t="str">
            <v>#Concealed</v>
          </cell>
        </row>
        <row r="33">
          <cell r="A33" t="str">
            <v>#Concealed</v>
          </cell>
          <cell r="B33" t="str">
            <v>#Concealed</v>
          </cell>
          <cell r="C33" t="str">
            <v>#Concealed</v>
          </cell>
          <cell r="D33" t="str">
            <v>#Concealed</v>
          </cell>
          <cell r="E33" t="str">
            <v>#Concealed</v>
          </cell>
          <cell r="F33" t="str">
            <v>#Concealed</v>
          </cell>
          <cell r="G33" t="str">
            <v>#Concealed</v>
          </cell>
          <cell r="H33" t="str">
            <v>#Concealed</v>
          </cell>
          <cell r="I33" t="str">
            <v>#Concealed</v>
          </cell>
          <cell r="J33" t="str">
            <v>#Concealed</v>
          </cell>
          <cell r="K33" t="str">
            <v>#Concealed</v>
          </cell>
          <cell r="L33" t="str">
            <v>#Concealed</v>
          </cell>
          <cell r="M33" t="str">
            <v>#Concealed</v>
          </cell>
        </row>
        <row r="34">
          <cell r="A34" t="str">
            <v>#Concealed</v>
          </cell>
          <cell r="B34" t="str">
            <v>#Concealed</v>
          </cell>
          <cell r="C34" t="str">
            <v>#Concealed</v>
          </cell>
          <cell r="D34" t="str">
            <v>#Concealed</v>
          </cell>
          <cell r="E34" t="str">
            <v>#Concealed</v>
          </cell>
          <cell r="F34" t="str">
            <v>#Concealed</v>
          </cell>
          <cell r="G34" t="str">
            <v>#Concealed</v>
          </cell>
          <cell r="H34" t="str">
            <v>#Concealed</v>
          </cell>
          <cell r="I34" t="str">
            <v>#Concealed</v>
          </cell>
          <cell r="J34" t="str">
            <v>#Concealed</v>
          </cell>
          <cell r="K34" t="str">
            <v>#Concealed</v>
          </cell>
          <cell r="L34" t="str">
            <v>#Concealed</v>
          </cell>
          <cell r="M34" t="str">
            <v>#Concealed</v>
          </cell>
        </row>
        <row r="35">
          <cell r="A35" t="str">
            <v>#Concealed</v>
          </cell>
          <cell r="B35" t="str">
            <v>#Concealed</v>
          </cell>
          <cell r="C35" t="str">
            <v>#Concealed</v>
          </cell>
          <cell r="D35" t="str">
            <v>#Concealed</v>
          </cell>
          <cell r="E35" t="str">
            <v>#Concealed</v>
          </cell>
          <cell r="F35" t="str">
            <v>#Concealed</v>
          </cell>
          <cell r="G35" t="str">
            <v>#Concealed</v>
          </cell>
          <cell r="H35" t="str">
            <v>#Concealed</v>
          </cell>
          <cell r="I35" t="str">
            <v>#Concealed</v>
          </cell>
          <cell r="J35" t="str">
            <v>#Concealed</v>
          </cell>
          <cell r="K35" t="str">
            <v>#Concealed</v>
          </cell>
          <cell r="L35" t="str">
            <v>#Concealed</v>
          </cell>
          <cell r="M35" t="str">
            <v>#Concealed</v>
          </cell>
        </row>
        <row r="36">
          <cell r="A36" t="str">
            <v>#Concealed</v>
          </cell>
          <cell r="B36" t="str">
            <v>#Concealed</v>
          </cell>
          <cell r="C36" t="str">
            <v>#Concealed</v>
          </cell>
          <cell r="D36" t="str">
            <v>#Concealed</v>
          </cell>
          <cell r="E36" t="str">
            <v>#Concealed</v>
          </cell>
          <cell r="F36" t="str">
            <v>#Concealed</v>
          </cell>
          <cell r="G36" t="str">
            <v>#Concealed</v>
          </cell>
          <cell r="H36" t="str">
            <v>#Concealed</v>
          </cell>
          <cell r="I36" t="str">
            <v>#Concealed</v>
          </cell>
          <cell r="J36" t="str">
            <v>#Concealed</v>
          </cell>
          <cell r="K36" t="str">
            <v>#Concealed</v>
          </cell>
          <cell r="L36" t="str">
            <v>#Concealed</v>
          </cell>
          <cell r="M36" t="str">
            <v>#Concealed</v>
          </cell>
        </row>
        <row r="37">
          <cell r="A37" t="str">
            <v>#Concealed</v>
          </cell>
          <cell r="B37" t="str">
            <v>#Concealed</v>
          </cell>
          <cell r="C37" t="str">
            <v>#Concealed</v>
          </cell>
          <cell r="D37" t="str">
            <v>#Concealed</v>
          </cell>
          <cell r="E37" t="str">
            <v>#Concealed</v>
          </cell>
          <cell r="F37" t="str">
            <v>#Concealed</v>
          </cell>
          <cell r="G37" t="str">
            <v>#Concealed</v>
          </cell>
          <cell r="H37" t="str">
            <v>#Concealed</v>
          </cell>
          <cell r="I37" t="str">
            <v>#Concealed</v>
          </cell>
          <cell r="J37" t="str">
            <v>#Concealed</v>
          </cell>
          <cell r="K37" t="str">
            <v>#Concealed</v>
          </cell>
          <cell r="L37" t="str">
            <v>#Concealed</v>
          </cell>
          <cell r="M37" t="str">
            <v>#Concealed</v>
          </cell>
        </row>
        <row r="38">
          <cell r="A38" t="str">
            <v>#Concealed</v>
          </cell>
          <cell r="B38" t="str">
            <v>#Concealed</v>
          </cell>
          <cell r="C38" t="str">
            <v>#Concealed</v>
          </cell>
          <cell r="D38" t="str">
            <v>#Concealed</v>
          </cell>
          <cell r="E38" t="str">
            <v>#Concealed</v>
          </cell>
          <cell r="F38" t="str">
            <v>#Concealed</v>
          </cell>
          <cell r="G38" t="str">
            <v>#Concealed</v>
          </cell>
          <cell r="H38" t="str">
            <v>#Concealed</v>
          </cell>
          <cell r="I38" t="str">
            <v>#Concealed</v>
          </cell>
          <cell r="J38" t="str">
            <v>#Concealed</v>
          </cell>
          <cell r="K38" t="str">
            <v>#Concealed</v>
          </cell>
          <cell r="L38" t="str">
            <v>#Concealed</v>
          </cell>
          <cell r="M38" t="str">
            <v>#Concealed</v>
          </cell>
        </row>
        <row r="39">
          <cell r="A39" t="str">
            <v>#Concealed</v>
          </cell>
          <cell r="B39" t="str">
            <v>#Concealed</v>
          </cell>
          <cell r="C39" t="str">
            <v>#Concealed</v>
          </cell>
          <cell r="D39" t="str">
            <v>#Concealed</v>
          </cell>
          <cell r="E39" t="str">
            <v>#Concealed</v>
          </cell>
          <cell r="F39" t="str">
            <v>#Concealed</v>
          </cell>
          <cell r="G39" t="str">
            <v>#Concealed</v>
          </cell>
          <cell r="H39" t="str">
            <v>#Concealed</v>
          </cell>
          <cell r="I39" t="str">
            <v>#Concealed</v>
          </cell>
          <cell r="J39" t="str">
            <v>#Concealed</v>
          </cell>
          <cell r="K39" t="str">
            <v>#Concealed</v>
          </cell>
          <cell r="L39" t="str">
            <v>#Concealed</v>
          </cell>
          <cell r="M39" t="str">
            <v>#Concealed</v>
          </cell>
        </row>
        <row r="40">
          <cell r="A40" t="str">
            <v>#Concealed</v>
          </cell>
          <cell r="B40" t="str">
            <v>#Concealed</v>
          </cell>
          <cell r="C40" t="str">
            <v>#Concealed</v>
          </cell>
          <cell r="D40" t="str">
            <v>#Concealed</v>
          </cell>
          <cell r="E40" t="str">
            <v>#Concealed</v>
          </cell>
          <cell r="F40" t="str">
            <v>#Concealed</v>
          </cell>
          <cell r="G40" t="str">
            <v>#Concealed</v>
          </cell>
          <cell r="H40" t="str">
            <v>#Concealed</v>
          </cell>
          <cell r="I40" t="str">
            <v>#Concealed</v>
          </cell>
          <cell r="J40" t="str">
            <v>#Concealed</v>
          </cell>
          <cell r="K40" t="str">
            <v>#Concealed</v>
          </cell>
          <cell r="L40" t="str">
            <v>#Concealed</v>
          </cell>
          <cell r="M40" t="str">
            <v>#Concealed</v>
          </cell>
        </row>
        <row r="41">
          <cell r="A41" t="str">
            <v>#Concealed</v>
          </cell>
          <cell r="B41" t="str">
            <v>#Concealed</v>
          </cell>
          <cell r="C41" t="str">
            <v>#Concealed</v>
          </cell>
          <cell r="D41" t="str">
            <v>#Concealed</v>
          </cell>
          <cell r="E41" t="str">
            <v>#Concealed</v>
          </cell>
          <cell r="F41" t="str">
            <v>#Concealed</v>
          </cell>
          <cell r="G41" t="str">
            <v>#Concealed</v>
          </cell>
          <cell r="H41" t="str">
            <v>#Concealed</v>
          </cell>
          <cell r="I41" t="str">
            <v>#Concealed</v>
          </cell>
          <cell r="J41" t="str">
            <v>#Concealed</v>
          </cell>
          <cell r="K41" t="str">
            <v>#Concealed</v>
          </cell>
          <cell r="L41" t="str">
            <v>#Concealed</v>
          </cell>
          <cell r="M41" t="str">
            <v>#Concealed</v>
          </cell>
        </row>
        <row r="42">
          <cell r="A42" t="str">
            <v>#Concealed</v>
          </cell>
          <cell r="B42" t="str">
            <v>#Concealed</v>
          </cell>
          <cell r="C42" t="str">
            <v>#Concealed</v>
          </cell>
          <cell r="D42" t="str">
            <v>#Concealed</v>
          </cell>
          <cell r="E42" t="str">
            <v>#Concealed</v>
          </cell>
          <cell r="F42" t="str">
            <v>#Concealed</v>
          </cell>
          <cell r="G42" t="str">
            <v>#Concealed</v>
          </cell>
          <cell r="H42" t="str">
            <v>#Concealed</v>
          </cell>
          <cell r="I42" t="str">
            <v>#Concealed</v>
          </cell>
          <cell r="J42" t="str">
            <v>#Concealed</v>
          </cell>
          <cell r="K42" t="str">
            <v>#Concealed</v>
          </cell>
          <cell r="L42" t="str">
            <v>#Concealed</v>
          </cell>
          <cell r="M42" t="str">
            <v>#Concealed</v>
          </cell>
        </row>
        <row r="43">
          <cell r="A43" t="str">
            <v>#Concealed</v>
          </cell>
          <cell r="B43" t="str">
            <v>#Concealed</v>
          </cell>
          <cell r="C43" t="str">
            <v>#Concealed</v>
          </cell>
          <cell r="D43" t="str">
            <v>#Concealed</v>
          </cell>
          <cell r="E43" t="str">
            <v>#Concealed</v>
          </cell>
          <cell r="F43" t="str">
            <v>#Concealed</v>
          </cell>
          <cell r="G43" t="str">
            <v>#Concealed</v>
          </cell>
          <cell r="H43" t="str">
            <v>#Concealed</v>
          </cell>
          <cell r="I43" t="str">
            <v>#Concealed</v>
          </cell>
          <cell r="J43" t="str">
            <v>#Concealed</v>
          </cell>
          <cell r="K43" t="str">
            <v>#Concealed</v>
          </cell>
          <cell r="L43" t="str">
            <v>#Concealed</v>
          </cell>
          <cell r="M43" t="str">
            <v>#Concealed</v>
          </cell>
        </row>
        <row r="44">
          <cell r="A44" t="str">
            <v>#Concealed</v>
          </cell>
          <cell r="B44" t="str">
            <v>#Concealed</v>
          </cell>
          <cell r="C44" t="str">
            <v>#Concealed</v>
          </cell>
          <cell r="D44" t="str">
            <v>#Concealed</v>
          </cell>
          <cell r="E44" t="str">
            <v>#Concealed</v>
          </cell>
          <cell r="F44" t="str">
            <v>#Concealed</v>
          </cell>
          <cell r="G44" t="str">
            <v>#Concealed</v>
          </cell>
          <cell r="H44" t="str">
            <v>#Concealed</v>
          </cell>
          <cell r="I44" t="str">
            <v>#Concealed</v>
          </cell>
          <cell r="J44" t="str">
            <v>#Concealed</v>
          </cell>
          <cell r="K44" t="str">
            <v>#Concealed</v>
          </cell>
          <cell r="L44" t="str">
            <v>#Concealed</v>
          </cell>
          <cell r="M44" t="str">
            <v>#Concealed</v>
          </cell>
        </row>
        <row r="45">
          <cell r="A45" t="str">
            <v>#Concealed</v>
          </cell>
          <cell r="B45" t="str">
            <v>#Concealed</v>
          </cell>
          <cell r="C45" t="str">
            <v>#Concealed</v>
          </cell>
          <cell r="D45" t="str">
            <v>#Concealed</v>
          </cell>
          <cell r="E45" t="str">
            <v>#Concealed</v>
          </cell>
          <cell r="F45" t="str">
            <v>#Concealed</v>
          </cell>
          <cell r="G45" t="str">
            <v>#Concealed</v>
          </cell>
          <cell r="H45" t="str">
            <v>#Concealed</v>
          </cell>
          <cell r="I45" t="str">
            <v>#Concealed</v>
          </cell>
          <cell r="J45" t="str">
            <v>#Concealed</v>
          </cell>
          <cell r="K45" t="str">
            <v>#Concealed</v>
          </cell>
          <cell r="L45" t="str">
            <v>#Concealed</v>
          </cell>
          <cell r="M45" t="str">
            <v>#Concealed</v>
          </cell>
        </row>
        <row r="46">
          <cell r="A46" t="str">
            <v>#Concealed</v>
          </cell>
          <cell r="B46" t="str">
            <v>#Concealed</v>
          </cell>
          <cell r="C46" t="str">
            <v>#Concealed</v>
          </cell>
          <cell r="D46" t="str">
            <v>#Concealed</v>
          </cell>
          <cell r="E46" t="str">
            <v>#Concealed</v>
          </cell>
          <cell r="F46" t="str">
            <v>#Concealed</v>
          </cell>
          <cell r="G46" t="str">
            <v>#Concealed</v>
          </cell>
          <cell r="H46" t="str">
            <v>#Concealed</v>
          </cell>
          <cell r="I46" t="str">
            <v>#Concealed</v>
          </cell>
          <cell r="J46" t="str">
            <v>#Concealed</v>
          </cell>
          <cell r="K46" t="str">
            <v>#Concealed</v>
          </cell>
          <cell r="L46" t="str">
            <v>#Concealed</v>
          </cell>
          <cell r="M46" t="str">
            <v>#Concealed</v>
          </cell>
        </row>
        <row r="47">
          <cell r="A47" t="str">
            <v>#Concealed</v>
          </cell>
          <cell r="B47" t="str">
            <v>#Concealed</v>
          </cell>
          <cell r="C47" t="str">
            <v>#Concealed</v>
          </cell>
          <cell r="D47" t="str">
            <v>#Concealed</v>
          </cell>
          <cell r="E47" t="str">
            <v>#Concealed</v>
          </cell>
          <cell r="F47" t="str">
            <v>#Concealed</v>
          </cell>
          <cell r="G47" t="str">
            <v>#Concealed</v>
          </cell>
          <cell r="H47" t="str">
            <v>#Concealed</v>
          </cell>
          <cell r="I47" t="str">
            <v>#Concealed</v>
          </cell>
          <cell r="J47" t="str">
            <v>#Concealed</v>
          </cell>
          <cell r="K47" t="str">
            <v>#Concealed</v>
          </cell>
          <cell r="L47" t="str">
            <v>#Concealed</v>
          </cell>
          <cell r="M47" t="str">
            <v>#Concealed</v>
          </cell>
        </row>
        <row r="48">
          <cell r="A48" t="str">
            <v>#Concealed</v>
          </cell>
          <cell r="B48" t="str">
            <v>#Concealed</v>
          </cell>
          <cell r="C48" t="str">
            <v>#Concealed</v>
          </cell>
          <cell r="D48" t="str">
            <v>#Concealed</v>
          </cell>
          <cell r="E48" t="str">
            <v>#Concealed</v>
          </cell>
          <cell r="F48" t="str">
            <v>#Concealed</v>
          </cell>
          <cell r="G48" t="str">
            <v>#Concealed</v>
          </cell>
          <cell r="H48" t="str">
            <v>#Concealed</v>
          </cell>
          <cell r="I48" t="str">
            <v>#Concealed</v>
          </cell>
          <cell r="J48" t="str">
            <v>#Concealed</v>
          </cell>
          <cell r="K48" t="str">
            <v>#Concealed</v>
          </cell>
          <cell r="L48" t="str">
            <v>#Concealed</v>
          </cell>
          <cell r="M48" t="str">
            <v>#Concealed</v>
          </cell>
        </row>
        <row r="49">
          <cell r="A49" t="str">
            <v>#Concealed</v>
          </cell>
          <cell r="B49" t="str">
            <v>#Concealed</v>
          </cell>
          <cell r="C49" t="str">
            <v>#Concealed</v>
          </cell>
          <cell r="D49" t="str">
            <v>#Concealed</v>
          </cell>
          <cell r="E49" t="str">
            <v>#Concealed</v>
          </cell>
          <cell r="F49" t="str">
            <v>#Concealed</v>
          </cell>
          <cell r="G49" t="str">
            <v>#Concealed</v>
          </cell>
          <cell r="H49" t="str">
            <v>#Concealed</v>
          </cell>
          <cell r="I49" t="str">
            <v>#Concealed</v>
          </cell>
          <cell r="J49" t="str">
            <v>#Concealed</v>
          </cell>
          <cell r="K49" t="str">
            <v>#Concealed</v>
          </cell>
          <cell r="L49" t="str">
            <v>#Concealed</v>
          </cell>
          <cell r="M49" t="str">
            <v>#Concealed</v>
          </cell>
        </row>
        <row r="50">
          <cell r="A50" t="str">
            <v>#Concealed</v>
          </cell>
          <cell r="B50" t="str">
            <v>#Concealed</v>
          </cell>
          <cell r="C50" t="str">
            <v>#Concealed</v>
          </cell>
          <cell r="D50" t="str">
            <v>#Concealed</v>
          </cell>
          <cell r="E50" t="str">
            <v>#Concealed</v>
          </cell>
          <cell r="F50" t="str">
            <v>#Concealed</v>
          </cell>
          <cell r="G50" t="str">
            <v>#Concealed</v>
          </cell>
          <cell r="H50" t="str">
            <v>#Concealed</v>
          </cell>
          <cell r="I50" t="str">
            <v>#Concealed</v>
          </cell>
          <cell r="J50" t="str">
            <v>#Concealed</v>
          </cell>
          <cell r="K50" t="str">
            <v>#Concealed</v>
          </cell>
          <cell r="L50" t="str">
            <v>#Concealed</v>
          </cell>
          <cell r="M50" t="str">
            <v>#Concealed</v>
          </cell>
        </row>
        <row r="51">
          <cell r="A51" t="str">
            <v>#Concealed</v>
          </cell>
          <cell r="B51" t="str">
            <v>#Concealed</v>
          </cell>
          <cell r="C51" t="str">
            <v>#Concealed</v>
          </cell>
          <cell r="D51" t="str">
            <v>#Concealed</v>
          </cell>
          <cell r="E51" t="str">
            <v>#Concealed</v>
          </cell>
          <cell r="F51" t="str">
            <v>#Concealed</v>
          </cell>
          <cell r="G51" t="str">
            <v>#Concealed</v>
          </cell>
          <cell r="H51" t="str">
            <v>#Concealed</v>
          </cell>
          <cell r="I51" t="str">
            <v>#Concealed</v>
          </cell>
          <cell r="J51" t="str">
            <v>#Concealed</v>
          </cell>
          <cell r="K51" t="str">
            <v>#Concealed</v>
          </cell>
          <cell r="L51" t="str">
            <v>#Concealed</v>
          </cell>
          <cell r="M51" t="str">
            <v>#Concealed</v>
          </cell>
        </row>
        <row r="52">
          <cell r="A52" t="str">
            <v>#Concealed</v>
          </cell>
          <cell r="B52" t="str">
            <v>#Concealed</v>
          </cell>
          <cell r="C52" t="str">
            <v>#Concealed</v>
          </cell>
          <cell r="D52" t="str">
            <v>#Concealed</v>
          </cell>
          <cell r="E52" t="str">
            <v>#Concealed</v>
          </cell>
          <cell r="F52" t="str">
            <v>#Concealed</v>
          </cell>
          <cell r="G52" t="str">
            <v>#Concealed</v>
          </cell>
          <cell r="H52" t="str">
            <v>#Concealed</v>
          </cell>
          <cell r="I52" t="str">
            <v>#Concealed</v>
          </cell>
          <cell r="J52" t="str">
            <v>#Concealed</v>
          </cell>
          <cell r="K52" t="str">
            <v>#Concealed</v>
          </cell>
          <cell r="L52" t="str">
            <v>#Concealed</v>
          </cell>
          <cell r="M52" t="str">
            <v>#Concealed</v>
          </cell>
        </row>
        <row r="53">
          <cell r="A53" t="str">
            <v>#Concealed</v>
          </cell>
          <cell r="B53" t="str">
            <v>#Concealed</v>
          </cell>
          <cell r="C53" t="str">
            <v>#Concealed</v>
          </cell>
          <cell r="D53" t="str">
            <v>#Concealed</v>
          </cell>
          <cell r="E53" t="str">
            <v>#Concealed</v>
          </cell>
          <cell r="F53" t="str">
            <v>#Concealed</v>
          </cell>
          <cell r="G53" t="str">
            <v>#Concealed</v>
          </cell>
          <cell r="H53" t="str">
            <v>#Concealed</v>
          </cell>
          <cell r="I53" t="str">
            <v>#Concealed</v>
          </cell>
          <cell r="J53" t="str">
            <v>#Concealed</v>
          </cell>
          <cell r="K53" t="str">
            <v>#Concealed</v>
          </cell>
          <cell r="L53" t="str">
            <v>#Concealed</v>
          </cell>
          <cell r="M53" t="str">
            <v>#Concealed</v>
          </cell>
        </row>
        <row r="54">
          <cell r="A54" t="str">
            <v>#Concealed</v>
          </cell>
          <cell r="B54" t="str">
            <v>#Concealed</v>
          </cell>
          <cell r="C54" t="str">
            <v>#Concealed</v>
          </cell>
          <cell r="D54" t="str">
            <v>#Concealed</v>
          </cell>
          <cell r="E54" t="str">
            <v>#Concealed</v>
          </cell>
          <cell r="F54" t="str">
            <v>#Concealed</v>
          </cell>
          <cell r="G54" t="str">
            <v>#Concealed</v>
          </cell>
          <cell r="H54" t="str">
            <v>#Concealed</v>
          </cell>
          <cell r="I54" t="str">
            <v>#Concealed</v>
          </cell>
          <cell r="J54" t="str">
            <v>#Concealed</v>
          </cell>
          <cell r="K54" t="str">
            <v>#Concealed</v>
          </cell>
          <cell r="L54" t="str">
            <v>#Concealed</v>
          </cell>
          <cell r="M54" t="str">
            <v>#Concealed</v>
          </cell>
        </row>
        <row r="55">
          <cell r="A55" t="str">
            <v>#Concealed</v>
          </cell>
          <cell r="B55" t="str">
            <v>#Concealed</v>
          </cell>
          <cell r="C55" t="str">
            <v>#Concealed</v>
          </cell>
          <cell r="D55" t="str">
            <v>#Concealed</v>
          </cell>
          <cell r="E55" t="str">
            <v>#Concealed</v>
          </cell>
          <cell r="F55" t="str">
            <v>#Concealed</v>
          </cell>
          <cell r="G55" t="str">
            <v>#Concealed</v>
          </cell>
          <cell r="H55" t="str">
            <v>#Concealed</v>
          </cell>
          <cell r="I55" t="str">
            <v>#Concealed</v>
          </cell>
          <cell r="J55" t="str">
            <v>#Concealed</v>
          </cell>
          <cell r="K55" t="str">
            <v>#Concealed</v>
          </cell>
          <cell r="L55" t="str">
            <v>#Concealed</v>
          </cell>
          <cell r="M55" t="str">
            <v>#Concealed</v>
          </cell>
        </row>
        <row r="56">
          <cell r="A56" t="str">
            <v>#Concealed</v>
          </cell>
          <cell r="B56" t="str">
            <v>#Concealed</v>
          </cell>
          <cell r="C56" t="str">
            <v>#Concealed</v>
          </cell>
          <cell r="D56" t="str">
            <v>#Concealed</v>
          </cell>
          <cell r="E56" t="str">
            <v>#Concealed</v>
          </cell>
          <cell r="F56" t="str">
            <v>#Concealed</v>
          </cell>
          <cell r="G56" t="str">
            <v>#Concealed</v>
          </cell>
          <cell r="H56" t="str">
            <v>#Concealed</v>
          </cell>
          <cell r="I56" t="str">
            <v>#Concealed</v>
          </cell>
          <cell r="J56" t="str">
            <v>#Concealed</v>
          </cell>
          <cell r="K56" t="str">
            <v>#Concealed</v>
          </cell>
          <cell r="L56" t="str">
            <v>#Concealed</v>
          </cell>
          <cell r="M56" t="str">
            <v>#Concealed</v>
          </cell>
        </row>
        <row r="57">
          <cell r="A57" t="str">
            <v>#Concealed</v>
          </cell>
          <cell r="B57" t="str">
            <v>#Concealed</v>
          </cell>
          <cell r="C57" t="str">
            <v>#Concealed</v>
          </cell>
          <cell r="D57" t="str">
            <v>#Concealed</v>
          </cell>
          <cell r="E57" t="str">
            <v>#Concealed</v>
          </cell>
          <cell r="F57" t="str">
            <v>#Concealed</v>
          </cell>
          <cell r="G57" t="str">
            <v>#Concealed</v>
          </cell>
          <cell r="H57" t="str">
            <v>#Concealed</v>
          </cell>
          <cell r="I57" t="str">
            <v>#Concealed</v>
          </cell>
          <cell r="J57" t="str">
            <v>#Concealed</v>
          </cell>
          <cell r="K57" t="str">
            <v>#Concealed</v>
          </cell>
          <cell r="L57" t="str">
            <v>#Concealed</v>
          </cell>
          <cell r="M57" t="str">
            <v>#Concealed</v>
          </cell>
        </row>
        <row r="58">
          <cell r="A58" t="str">
            <v>#Concealed</v>
          </cell>
          <cell r="B58" t="str">
            <v>#Concealed</v>
          </cell>
          <cell r="C58" t="str">
            <v>#Concealed</v>
          </cell>
          <cell r="D58" t="str">
            <v>#Concealed</v>
          </cell>
          <cell r="E58" t="str">
            <v>#Concealed</v>
          </cell>
          <cell r="F58" t="str">
            <v>#Concealed</v>
          </cell>
          <cell r="G58" t="str">
            <v>#Concealed</v>
          </cell>
          <cell r="H58" t="str">
            <v>#Concealed</v>
          </cell>
          <cell r="I58" t="str">
            <v>#Concealed</v>
          </cell>
          <cell r="J58" t="str">
            <v>#Concealed</v>
          </cell>
          <cell r="K58" t="str">
            <v>#Concealed</v>
          </cell>
          <cell r="L58" t="str">
            <v>#Concealed</v>
          </cell>
          <cell r="M58" t="str">
            <v>#Concealed</v>
          </cell>
        </row>
        <row r="59">
          <cell r="A59" t="str">
            <v>#Concealed</v>
          </cell>
          <cell r="B59" t="str">
            <v>#Concealed</v>
          </cell>
          <cell r="C59" t="str">
            <v>#Concealed</v>
          </cell>
          <cell r="D59" t="str">
            <v>#Concealed</v>
          </cell>
          <cell r="E59" t="str">
            <v>#Concealed</v>
          </cell>
          <cell r="F59" t="str">
            <v>#Concealed</v>
          </cell>
          <cell r="G59" t="str">
            <v>#Concealed</v>
          </cell>
          <cell r="H59" t="str">
            <v>#Concealed</v>
          </cell>
          <cell r="I59" t="str">
            <v>#Concealed</v>
          </cell>
          <cell r="J59" t="str">
            <v>#Concealed</v>
          </cell>
          <cell r="K59" t="str">
            <v>#Concealed</v>
          </cell>
          <cell r="L59" t="str">
            <v>#Concealed</v>
          </cell>
          <cell r="M59" t="str">
            <v>#Concealed</v>
          </cell>
        </row>
        <row r="60">
          <cell r="A60" t="str">
            <v>#Concealed</v>
          </cell>
          <cell r="B60" t="str">
            <v>#Concealed</v>
          </cell>
          <cell r="C60" t="str">
            <v>#Concealed</v>
          </cell>
          <cell r="D60" t="str">
            <v>#Concealed</v>
          </cell>
          <cell r="E60" t="str">
            <v>#Concealed</v>
          </cell>
          <cell r="F60" t="str">
            <v>#Concealed</v>
          </cell>
          <cell r="G60" t="str">
            <v>#Concealed</v>
          </cell>
          <cell r="H60" t="str">
            <v>#Concealed</v>
          </cell>
          <cell r="I60" t="str">
            <v>#Concealed</v>
          </cell>
          <cell r="J60" t="str">
            <v>#Concealed</v>
          </cell>
          <cell r="K60" t="str">
            <v>#Concealed</v>
          </cell>
          <cell r="L60" t="str">
            <v>#Concealed</v>
          </cell>
          <cell r="M60" t="str">
            <v>#Concealed</v>
          </cell>
        </row>
        <row r="61">
          <cell r="A61" t="str">
            <v>#Concealed</v>
          </cell>
          <cell r="B61" t="str">
            <v>#Concealed</v>
          </cell>
          <cell r="C61" t="str">
            <v>#Concealed</v>
          </cell>
          <cell r="D61" t="str">
            <v>#Concealed</v>
          </cell>
          <cell r="E61" t="str">
            <v>#Concealed</v>
          </cell>
          <cell r="F61" t="str">
            <v>#Concealed</v>
          </cell>
          <cell r="G61" t="str">
            <v>#Concealed</v>
          </cell>
          <cell r="H61" t="str">
            <v>#Concealed</v>
          </cell>
          <cell r="I61" t="str">
            <v>#Concealed</v>
          </cell>
          <cell r="J61" t="str">
            <v>#Concealed</v>
          </cell>
          <cell r="K61" t="str">
            <v>#Concealed</v>
          </cell>
          <cell r="L61" t="str">
            <v>#Concealed</v>
          </cell>
          <cell r="M61" t="str">
            <v>#Concealed</v>
          </cell>
        </row>
        <row r="62">
          <cell r="A62" t="str">
            <v>#Concealed</v>
          </cell>
          <cell r="B62" t="str">
            <v>#Concealed</v>
          </cell>
          <cell r="C62" t="str">
            <v>#Concealed</v>
          </cell>
          <cell r="D62" t="str">
            <v>#Concealed</v>
          </cell>
          <cell r="E62" t="str">
            <v>#Concealed</v>
          </cell>
          <cell r="F62" t="str">
            <v>#Concealed</v>
          </cell>
          <cell r="G62" t="str">
            <v>#Concealed</v>
          </cell>
          <cell r="H62" t="str">
            <v>#Concealed</v>
          </cell>
          <cell r="I62" t="str">
            <v>#Concealed</v>
          </cell>
          <cell r="J62" t="str">
            <v>#Concealed</v>
          </cell>
          <cell r="K62" t="str">
            <v>#Concealed</v>
          </cell>
          <cell r="L62" t="str">
            <v>#Concealed</v>
          </cell>
          <cell r="M62" t="str">
            <v>#Concealed</v>
          </cell>
        </row>
        <row r="63">
          <cell r="A63" t="str">
            <v>#Concealed</v>
          </cell>
          <cell r="B63" t="str">
            <v>#Concealed</v>
          </cell>
          <cell r="C63" t="str">
            <v>#Concealed</v>
          </cell>
          <cell r="D63" t="str">
            <v>#Concealed</v>
          </cell>
          <cell r="E63" t="str">
            <v>#Concealed</v>
          </cell>
          <cell r="F63" t="str">
            <v>#Concealed</v>
          </cell>
          <cell r="G63" t="str">
            <v>#Concealed</v>
          </cell>
          <cell r="H63" t="str">
            <v>#Concealed</v>
          </cell>
          <cell r="I63" t="str">
            <v>#Concealed</v>
          </cell>
          <cell r="J63" t="str">
            <v>#Concealed</v>
          </cell>
          <cell r="K63" t="str">
            <v>#Concealed</v>
          </cell>
          <cell r="L63" t="str">
            <v>#Concealed</v>
          </cell>
          <cell r="M63" t="str">
            <v>#Concealed</v>
          </cell>
        </row>
        <row r="64">
          <cell r="A64" t="str">
            <v>#Concealed</v>
          </cell>
          <cell r="B64" t="str">
            <v>#Concealed</v>
          </cell>
          <cell r="C64" t="str">
            <v>#Concealed</v>
          </cell>
          <cell r="D64" t="str">
            <v>#Concealed</v>
          </cell>
          <cell r="E64" t="str">
            <v>#Concealed</v>
          </cell>
          <cell r="F64" t="str">
            <v>#Concealed</v>
          </cell>
          <cell r="G64" t="str">
            <v>#Concealed</v>
          </cell>
          <cell r="H64" t="str">
            <v>#Concealed</v>
          </cell>
          <cell r="I64" t="str">
            <v>#Concealed</v>
          </cell>
          <cell r="J64" t="str">
            <v>#Concealed</v>
          </cell>
          <cell r="K64" t="str">
            <v>#Concealed</v>
          </cell>
          <cell r="L64" t="str">
            <v>#Concealed</v>
          </cell>
          <cell r="M64" t="str">
            <v>#Concealed</v>
          </cell>
        </row>
        <row r="65">
          <cell r="A65" t="str">
            <v>#Concealed</v>
          </cell>
          <cell r="B65" t="str">
            <v>#Concealed</v>
          </cell>
          <cell r="C65" t="str">
            <v>#Concealed</v>
          </cell>
          <cell r="D65" t="str">
            <v>#Concealed</v>
          </cell>
          <cell r="E65" t="str">
            <v>#Concealed</v>
          </cell>
          <cell r="F65" t="str">
            <v>#Concealed</v>
          </cell>
          <cell r="G65" t="str">
            <v>#Concealed</v>
          </cell>
          <cell r="H65" t="str">
            <v>#Concealed</v>
          </cell>
          <cell r="I65" t="str">
            <v>#Concealed</v>
          </cell>
          <cell r="J65" t="str">
            <v>#Concealed</v>
          </cell>
          <cell r="K65" t="str">
            <v>#Concealed</v>
          </cell>
          <cell r="L65" t="str">
            <v>#Concealed</v>
          </cell>
          <cell r="M65" t="str">
            <v>#Concealed</v>
          </cell>
        </row>
        <row r="66">
          <cell r="A66" t="str">
            <v>#Concealed</v>
          </cell>
          <cell r="B66" t="str">
            <v>#Concealed</v>
          </cell>
          <cell r="C66" t="str">
            <v>#Concealed</v>
          </cell>
          <cell r="D66" t="str">
            <v>#Concealed</v>
          </cell>
          <cell r="E66" t="str">
            <v>#Concealed</v>
          </cell>
          <cell r="F66" t="str">
            <v>#Concealed</v>
          </cell>
          <cell r="G66" t="str">
            <v>#Concealed</v>
          </cell>
          <cell r="H66" t="str">
            <v>#Concealed</v>
          </cell>
          <cell r="I66" t="str">
            <v>#Concealed</v>
          </cell>
          <cell r="J66" t="str">
            <v>#Concealed</v>
          </cell>
          <cell r="K66" t="str">
            <v>#Concealed</v>
          </cell>
          <cell r="L66" t="str">
            <v>#Concealed</v>
          </cell>
          <cell r="M66" t="str">
            <v>#Concealed</v>
          </cell>
        </row>
        <row r="67">
          <cell r="A67" t="str">
            <v>#Concealed</v>
          </cell>
          <cell r="B67" t="str">
            <v>#Concealed</v>
          </cell>
          <cell r="C67" t="str">
            <v>#Concealed</v>
          </cell>
          <cell r="D67" t="str">
            <v>#Concealed</v>
          </cell>
          <cell r="E67" t="str">
            <v>#Concealed</v>
          </cell>
          <cell r="F67" t="str">
            <v>#Concealed</v>
          </cell>
          <cell r="G67" t="str">
            <v>#Concealed</v>
          </cell>
          <cell r="H67" t="str">
            <v>#Concealed</v>
          </cell>
          <cell r="I67" t="str">
            <v>#Concealed</v>
          </cell>
          <cell r="J67" t="str">
            <v>#Concealed</v>
          </cell>
          <cell r="K67" t="str">
            <v>#Concealed</v>
          </cell>
          <cell r="L67" t="str">
            <v>#Concealed</v>
          </cell>
          <cell r="M67" t="str">
            <v>#Concealed</v>
          </cell>
        </row>
        <row r="68">
          <cell r="A68" t="str">
            <v>#Concealed</v>
          </cell>
          <cell r="B68" t="str">
            <v>#Concealed</v>
          </cell>
          <cell r="C68" t="str">
            <v>#Concealed</v>
          </cell>
          <cell r="D68" t="str">
            <v>#Concealed</v>
          </cell>
          <cell r="E68" t="str">
            <v>#Concealed</v>
          </cell>
          <cell r="F68" t="str">
            <v>#Concealed</v>
          </cell>
          <cell r="G68" t="str">
            <v>#Concealed</v>
          </cell>
          <cell r="H68" t="str">
            <v>#Concealed</v>
          </cell>
          <cell r="I68" t="str">
            <v>#Concealed</v>
          </cell>
          <cell r="J68" t="str">
            <v>#Concealed</v>
          </cell>
          <cell r="K68" t="str">
            <v>#Concealed</v>
          </cell>
          <cell r="L68" t="str">
            <v>#Concealed</v>
          </cell>
          <cell r="M68" t="str">
            <v>#Concealed</v>
          </cell>
        </row>
        <row r="69">
          <cell r="A69" t="str">
            <v>#Concealed</v>
          </cell>
          <cell r="B69" t="str">
            <v>#Concealed</v>
          </cell>
          <cell r="C69" t="str">
            <v>#Concealed</v>
          </cell>
          <cell r="D69" t="str">
            <v>#Concealed</v>
          </cell>
          <cell r="E69" t="str">
            <v>#Concealed</v>
          </cell>
          <cell r="F69" t="str">
            <v>#Concealed</v>
          </cell>
          <cell r="G69" t="str">
            <v>#Concealed</v>
          </cell>
          <cell r="H69" t="str">
            <v>#Concealed</v>
          </cell>
          <cell r="I69" t="str">
            <v>#Concealed</v>
          </cell>
          <cell r="J69" t="str">
            <v>#Concealed</v>
          </cell>
          <cell r="K69" t="str">
            <v>#Concealed</v>
          </cell>
          <cell r="L69" t="str">
            <v>#Concealed</v>
          </cell>
          <cell r="M69" t="str">
            <v>#Concealed</v>
          </cell>
        </row>
        <row r="70">
          <cell r="A70" t="str">
            <v>#Concealed</v>
          </cell>
          <cell r="B70" t="str">
            <v>#Concealed</v>
          </cell>
          <cell r="C70" t="str">
            <v>#Concealed</v>
          </cell>
          <cell r="D70" t="str">
            <v>#Concealed</v>
          </cell>
          <cell r="E70" t="str">
            <v>#Concealed</v>
          </cell>
          <cell r="F70" t="str">
            <v>#Concealed</v>
          </cell>
          <cell r="G70" t="str">
            <v>#Concealed</v>
          </cell>
          <cell r="H70" t="str">
            <v>#Concealed</v>
          </cell>
          <cell r="I70" t="str">
            <v>#Concealed</v>
          </cell>
          <cell r="J70" t="str">
            <v>#Concealed</v>
          </cell>
          <cell r="K70" t="str">
            <v>#Concealed</v>
          </cell>
          <cell r="L70" t="str">
            <v>#Concealed</v>
          </cell>
          <cell r="M70" t="str">
            <v>#Concealed</v>
          </cell>
        </row>
        <row r="71">
          <cell r="A71" t="str">
            <v>#Concealed</v>
          </cell>
          <cell r="B71" t="str">
            <v>#Concealed</v>
          </cell>
          <cell r="C71" t="str">
            <v>#Concealed</v>
          </cell>
          <cell r="D71" t="str">
            <v>#Concealed</v>
          </cell>
          <cell r="E71" t="str">
            <v>#Concealed</v>
          </cell>
          <cell r="F71" t="str">
            <v>#Concealed</v>
          </cell>
          <cell r="G71" t="str">
            <v>#Concealed</v>
          </cell>
          <cell r="H71" t="str">
            <v>#Concealed</v>
          </cell>
          <cell r="I71" t="str">
            <v>#Concealed</v>
          </cell>
          <cell r="J71" t="str">
            <v>#Concealed</v>
          </cell>
          <cell r="K71" t="str">
            <v>#Concealed</v>
          </cell>
          <cell r="L71" t="str">
            <v>#Concealed</v>
          </cell>
          <cell r="M71" t="str">
            <v>#Concealed</v>
          </cell>
        </row>
        <row r="72">
          <cell r="A72" t="str">
            <v>#Concealed</v>
          </cell>
          <cell r="B72" t="str">
            <v>#Concealed</v>
          </cell>
          <cell r="C72" t="str">
            <v>#Concealed</v>
          </cell>
          <cell r="D72" t="str">
            <v>#Concealed</v>
          </cell>
          <cell r="E72" t="str">
            <v>#Concealed</v>
          </cell>
          <cell r="F72" t="str">
            <v>#Concealed</v>
          </cell>
          <cell r="G72" t="str">
            <v>#Concealed</v>
          </cell>
          <cell r="H72" t="str">
            <v>#Concealed</v>
          </cell>
          <cell r="I72" t="str">
            <v>#Concealed</v>
          </cell>
          <cell r="J72" t="str">
            <v>#Concealed</v>
          </cell>
          <cell r="K72" t="str">
            <v>#Concealed</v>
          </cell>
          <cell r="L72" t="str">
            <v>#Concealed</v>
          </cell>
          <cell r="M72" t="str">
            <v>#Concealed</v>
          </cell>
        </row>
        <row r="73">
          <cell r="A73" t="str">
            <v>#Concealed</v>
          </cell>
          <cell r="B73" t="str">
            <v>#Concealed</v>
          </cell>
          <cell r="C73" t="str">
            <v>#Concealed</v>
          </cell>
          <cell r="D73" t="str">
            <v>#Concealed</v>
          </cell>
          <cell r="E73" t="str">
            <v>#Concealed</v>
          </cell>
          <cell r="F73" t="str">
            <v>#Concealed</v>
          </cell>
          <cell r="G73" t="str">
            <v>#Concealed</v>
          </cell>
          <cell r="H73" t="str">
            <v>#Concealed</v>
          </cell>
          <cell r="I73" t="str">
            <v>#Concealed</v>
          </cell>
          <cell r="J73" t="str">
            <v>#Concealed</v>
          </cell>
          <cell r="K73" t="str">
            <v>#Concealed</v>
          </cell>
          <cell r="L73" t="str">
            <v>#Concealed</v>
          </cell>
          <cell r="M73" t="str">
            <v>#Concealed</v>
          </cell>
        </row>
        <row r="74">
          <cell r="A74" t="str">
            <v>#Concealed</v>
          </cell>
          <cell r="B74" t="str">
            <v>#Concealed</v>
          </cell>
          <cell r="C74" t="str">
            <v>#Concealed</v>
          </cell>
          <cell r="D74" t="str">
            <v>#Concealed</v>
          </cell>
          <cell r="E74" t="str">
            <v>#Concealed</v>
          </cell>
          <cell r="F74" t="str">
            <v>#Concealed</v>
          </cell>
          <cell r="G74" t="str">
            <v>#Concealed</v>
          </cell>
          <cell r="H74" t="str">
            <v>#Concealed</v>
          </cell>
          <cell r="I74" t="str">
            <v>#Concealed</v>
          </cell>
          <cell r="J74" t="str">
            <v>#Concealed</v>
          </cell>
          <cell r="K74" t="str">
            <v>#Concealed</v>
          </cell>
          <cell r="L74" t="str">
            <v>#Concealed</v>
          </cell>
          <cell r="M74" t="str">
            <v>#Concealed</v>
          </cell>
        </row>
        <row r="75">
          <cell r="A75" t="str">
            <v>#Concealed</v>
          </cell>
          <cell r="B75" t="str">
            <v>#Concealed</v>
          </cell>
          <cell r="C75" t="str">
            <v>#Concealed</v>
          </cell>
          <cell r="D75" t="str">
            <v>#Concealed</v>
          </cell>
          <cell r="E75" t="str">
            <v>#Concealed</v>
          </cell>
          <cell r="F75" t="str">
            <v>#Concealed</v>
          </cell>
          <cell r="G75" t="str">
            <v>#Concealed</v>
          </cell>
          <cell r="H75" t="str">
            <v>#Concealed</v>
          </cell>
          <cell r="I75" t="str">
            <v>#Concealed</v>
          </cell>
          <cell r="J75" t="str">
            <v>#Concealed</v>
          </cell>
          <cell r="K75" t="str">
            <v>#Concealed</v>
          </cell>
          <cell r="L75" t="str">
            <v>#Concealed</v>
          </cell>
          <cell r="M75" t="str">
            <v>#Concealed</v>
          </cell>
        </row>
        <row r="76">
          <cell r="A76" t="str">
            <v>#Concealed</v>
          </cell>
          <cell r="B76" t="str">
            <v>#Concealed</v>
          </cell>
          <cell r="C76" t="str">
            <v>#Concealed</v>
          </cell>
          <cell r="D76" t="str">
            <v>#Concealed</v>
          </cell>
          <cell r="E76" t="str">
            <v>#Concealed</v>
          </cell>
          <cell r="F76" t="str">
            <v>#Concealed</v>
          </cell>
          <cell r="G76" t="str">
            <v>#Concealed</v>
          </cell>
          <cell r="H76" t="str">
            <v>#Concealed</v>
          </cell>
          <cell r="I76" t="str">
            <v>#Concealed</v>
          </cell>
          <cell r="J76" t="str">
            <v>#Concealed</v>
          </cell>
          <cell r="K76" t="str">
            <v>#Concealed</v>
          </cell>
          <cell r="L76" t="str">
            <v>#Concealed</v>
          </cell>
          <cell r="M76" t="str">
            <v>#Concealed</v>
          </cell>
        </row>
        <row r="77">
          <cell r="A77" t="str">
            <v>#Concealed</v>
          </cell>
          <cell r="B77" t="str">
            <v>#Concealed</v>
          </cell>
          <cell r="C77" t="str">
            <v>#Concealed</v>
          </cell>
          <cell r="D77" t="str">
            <v>#Concealed</v>
          </cell>
          <cell r="E77" t="str">
            <v>#Concealed</v>
          </cell>
          <cell r="F77" t="str">
            <v>#Concealed</v>
          </cell>
          <cell r="G77" t="str">
            <v>#Concealed</v>
          </cell>
          <cell r="H77" t="str">
            <v>#Concealed</v>
          </cell>
          <cell r="I77" t="str">
            <v>#Concealed</v>
          </cell>
          <cell r="J77" t="str">
            <v>#Concealed</v>
          </cell>
          <cell r="K77" t="str">
            <v>#Concealed</v>
          </cell>
          <cell r="L77" t="str">
            <v>#Concealed</v>
          </cell>
          <cell r="M77" t="str">
            <v>#Concealed</v>
          </cell>
        </row>
        <row r="78">
          <cell r="A78" t="str">
            <v>#Concealed</v>
          </cell>
          <cell r="B78" t="str">
            <v>#Concealed</v>
          </cell>
          <cell r="C78" t="str">
            <v>#Concealed</v>
          </cell>
          <cell r="D78" t="str">
            <v>#Concealed</v>
          </cell>
          <cell r="E78" t="str">
            <v>#Concealed</v>
          </cell>
          <cell r="F78" t="str">
            <v>#Concealed</v>
          </cell>
          <cell r="G78" t="str">
            <v>#Concealed</v>
          </cell>
          <cell r="H78" t="str">
            <v>#Concealed</v>
          </cell>
          <cell r="I78" t="str">
            <v>#Concealed</v>
          </cell>
          <cell r="J78" t="str">
            <v>#Concealed</v>
          </cell>
          <cell r="K78" t="str">
            <v>#Concealed</v>
          </cell>
          <cell r="L78" t="str">
            <v>#Concealed</v>
          </cell>
          <cell r="M78" t="str">
            <v>#Concealed</v>
          </cell>
        </row>
        <row r="79">
          <cell r="A79" t="str">
            <v>#Concealed</v>
          </cell>
          <cell r="B79" t="str">
            <v>#Concealed</v>
          </cell>
          <cell r="C79" t="str">
            <v>#Concealed</v>
          </cell>
          <cell r="D79" t="str">
            <v>#Concealed</v>
          </cell>
          <cell r="E79" t="str">
            <v>#Concealed</v>
          </cell>
          <cell r="F79" t="str">
            <v>#Concealed</v>
          </cell>
          <cell r="G79" t="str">
            <v>#Concealed</v>
          </cell>
          <cell r="H79" t="str">
            <v>#Concealed</v>
          </cell>
          <cell r="I79" t="str">
            <v>#Concealed</v>
          </cell>
          <cell r="J79" t="str">
            <v>#Concealed</v>
          </cell>
          <cell r="K79" t="str">
            <v>#Concealed</v>
          </cell>
          <cell r="L79" t="str">
            <v>#Concealed</v>
          </cell>
          <cell r="M79" t="str">
            <v>#Concealed</v>
          </cell>
        </row>
        <row r="80">
          <cell r="A80" t="str">
            <v>#Concealed</v>
          </cell>
          <cell r="B80" t="str">
            <v>#Concealed</v>
          </cell>
          <cell r="C80" t="str">
            <v>#Concealed</v>
          </cell>
          <cell r="D80" t="str">
            <v>#Concealed</v>
          </cell>
          <cell r="E80" t="str">
            <v>#Concealed</v>
          </cell>
          <cell r="F80" t="str">
            <v>#Concealed</v>
          </cell>
          <cell r="G80" t="str">
            <v>#Concealed</v>
          </cell>
          <cell r="H80" t="str">
            <v>#Concealed</v>
          </cell>
          <cell r="I80" t="str">
            <v>#Concealed</v>
          </cell>
          <cell r="J80" t="str">
            <v>#Concealed</v>
          </cell>
          <cell r="K80" t="str">
            <v>#Concealed</v>
          </cell>
          <cell r="L80" t="str">
            <v>#Concealed</v>
          </cell>
          <cell r="M80" t="str">
            <v>#Concealed</v>
          </cell>
        </row>
        <row r="81">
          <cell r="A81" t="str">
            <v>#Concealed</v>
          </cell>
          <cell r="B81" t="str">
            <v>#Concealed</v>
          </cell>
          <cell r="C81" t="str">
            <v>#Concealed</v>
          </cell>
          <cell r="D81" t="str">
            <v>#Concealed</v>
          </cell>
          <cell r="E81" t="str">
            <v>#Concealed</v>
          </cell>
          <cell r="F81" t="str">
            <v>#Concealed</v>
          </cell>
          <cell r="G81" t="str">
            <v>#Concealed</v>
          </cell>
          <cell r="H81" t="str">
            <v>#Concealed</v>
          </cell>
          <cell r="I81" t="str">
            <v>#Concealed</v>
          </cell>
          <cell r="J81" t="str">
            <v>#Concealed</v>
          </cell>
          <cell r="K81" t="str">
            <v>#Concealed</v>
          </cell>
          <cell r="L81" t="str">
            <v>#Concealed</v>
          </cell>
          <cell r="M81" t="str">
            <v>#Concealed</v>
          </cell>
        </row>
        <row r="82">
          <cell r="A82" t="str">
            <v>#Concealed</v>
          </cell>
          <cell r="B82" t="str">
            <v>#Concealed</v>
          </cell>
          <cell r="C82" t="str">
            <v>#Concealed</v>
          </cell>
          <cell r="D82" t="str">
            <v>#Concealed</v>
          </cell>
          <cell r="E82" t="str">
            <v>#Concealed</v>
          </cell>
          <cell r="F82" t="str">
            <v>#Concealed</v>
          </cell>
          <cell r="G82" t="str">
            <v>#Concealed</v>
          </cell>
          <cell r="H82" t="str">
            <v>#Concealed</v>
          </cell>
          <cell r="I82" t="str">
            <v>#Concealed</v>
          </cell>
          <cell r="J82" t="str">
            <v>#Concealed</v>
          </cell>
          <cell r="K82" t="str">
            <v>#Concealed</v>
          </cell>
          <cell r="L82" t="str">
            <v>#Concealed</v>
          </cell>
          <cell r="M82" t="str">
            <v>#Concealed</v>
          </cell>
        </row>
        <row r="83">
          <cell r="A83" t="str">
            <v>#Concealed</v>
          </cell>
          <cell r="B83" t="str">
            <v>#Concealed</v>
          </cell>
          <cell r="C83" t="str">
            <v>#Concealed</v>
          </cell>
          <cell r="D83" t="str">
            <v>#Concealed</v>
          </cell>
          <cell r="E83" t="str">
            <v>#Concealed</v>
          </cell>
          <cell r="F83" t="str">
            <v>#Concealed</v>
          </cell>
          <cell r="G83" t="str">
            <v>#Concealed</v>
          </cell>
          <cell r="H83" t="str">
            <v>#Concealed</v>
          </cell>
          <cell r="I83" t="str">
            <v>#Concealed</v>
          </cell>
          <cell r="J83" t="str">
            <v>#Concealed</v>
          </cell>
          <cell r="K83" t="str">
            <v>#Concealed</v>
          </cell>
          <cell r="L83" t="str">
            <v>#Concealed</v>
          </cell>
          <cell r="M83" t="str">
            <v>#Concealed</v>
          </cell>
        </row>
        <row r="84">
          <cell r="A84" t="str">
            <v>#Concealed</v>
          </cell>
          <cell r="B84" t="str">
            <v>#Concealed</v>
          </cell>
          <cell r="C84" t="str">
            <v>#Concealed</v>
          </cell>
          <cell r="D84" t="str">
            <v>#Concealed</v>
          </cell>
          <cell r="E84" t="str">
            <v>#Concealed</v>
          </cell>
          <cell r="F84" t="str">
            <v>#Concealed</v>
          </cell>
          <cell r="G84" t="str">
            <v>#Concealed</v>
          </cell>
          <cell r="H84" t="str">
            <v>#Concealed</v>
          </cell>
          <cell r="I84" t="str">
            <v>#Concealed</v>
          </cell>
          <cell r="J84" t="str">
            <v>#Concealed</v>
          </cell>
          <cell r="K84" t="str">
            <v>#Concealed</v>
          </cell>
          <cell r="L84" t="str">
            <v>#Concealed</v>
          </cell>
          <cell r="M84" t="str">
            <v>#Concealed</v>
          </cell>
        </row>
        <row r="85">
          <cell r="A85" t="str">
            <v>#Concealed</v>
          </cell>
          <cell r="B85" t="str">
            <v>#Concealed</v>
          </cell>
          <cell r="C85" t="str">
            <v>#Concealed</v>
          </cell>
          <cell r="D85" t="str">
            <v>#Concealed</v>
          </cell>
          <cell r="E85" t="str">
            <v>#Concealed</v>
          </cell>
          <cell r="F85" t="str">
            <v>#Concealed</v>
          </cell>
          <cell r="G85" t="str">
            <v>#Concealed</v>
          </cell>
          <cell r="H85" t="str">
            <v>#Concealed</v>
          </cell>
          <cell r="I85" t="str">
            <v>#Concealed</v>
          </cell>
          <cell r="J85" t="str">
            <v>#Concealed</v>
          </cell>
          <cell r="K85" t="str">
            <v>#Concealed</v>
          </cell>
          <cell r="L85" t="str">
            <v>#Concealed</v>
          </cell>
          <cell r="M85" t="str">
            <v>#Concealed</v>
          </cell>
        </row>
        <row r="86">
          <cell r="A86" t="str">
            <v>#Concealed</v>
          </cell>
          <cell r="B86" t="str">
            <v>#Concealed</v>
          </cell>
          <cell r="C86" t="str">
            <v>#Concealed</v>
          </cell>
          <cell r="D86" t="str">
            <v>#Concealed</v>
          </cell>
          <cell r="E86" t="str">
            <v>#Concealed</v>
          </cell>
          <cell r="F86" t="str">
            <v>#Concealed</v>
          </cell>
          <cell r="G86" t="str">
            <v>#Concealed</v>
          </cell>
          <cell r="H86" t="str">
            <v>#Concealed</v>
          </cell>
          <cell r="I86" t="str">
            <v>#Concealed</v>
          </cell>
          <cell r="J86" t="str">
            <v>#Concealed</v>
          </cell>
          <cell r="K86" t="str">
            <v>#Concealed</v>
          </cell>
          <cell r="L86" t="str">
            <v>#Concealed</v>
          </cell>
          <cell r="M86" t="str">
            <v>#Concealed</v>
          </cell>
        </row>
        <row r="87">
          <cell r="A87" t="str">
            <v>#Concealed</v>
          </cell>
          <cell r="B87" t="str">
            <v>#Concealed</v>
          </cell>
          <cell r="C87" t="str">
            <v>#Concealed</v>
          </cell>
          <cell r="D87" t="str">
            <v>#Concealed</v>
          </cell>
          <cell r="E87" t="str">
            <v>#Concealed</v>
          </cell>
          <cell r="F87" t="str">
            <v>#Concealed</v>
          </cell>
          <cell r="G87" t="str">
            <v>#Concealed</v>
          </cell>
          <cell r="H87" t="str">
            <v>#Concealed</v>
          </cell>
          <cell r="I87" t="str">
            <v>#Concealed</v>
          </cell>
          <cell r="J87" t="str">
            <v>#Concealed</v>
          </cell>
          <cell r="K87" t="str">
            <v>#Concealed</v>
          </cell>
          <cell r="L87" t="str">
            <v>#Concealed</v>
          </cell>
          <cell r="M87" t="str">
            <v>#Concealed</v>
          </cell>
        </row>
        <row r="88">
          <cell r="A88" t="str">
            <v>#Concealed</v>
          </cell>
          <cell r="B88" t="str">
            <v>#Concealed</v>
          </cell>
          <cell r="C88" t="str">
            <v>#Concealed</v>
          </cell>
          <cell r="D88" t="str">
            <v>#Concealed</v>
          </cell>
          <cell r="E88" t="str">
            <v>#Concealed</v>
          </cell>
          <cell r="F88" t="str">
            <v>#Concealed</v>
          </cell>
          <cell r="G88" t="str">
            <v>#Concealed</v>
          </cell>
          <cell r="H88" t="str">
            <v>#Concealed</v>
          </cell>
          <cell r="I88" t="str">
            <v>#Concealed</v>
          </cell>
          <cell r="J88" t="str">
            <v>#Concealed</v>
          </cell>
          <cell r="K88" t="str">
            <v>#Concealed</v>
          </cell>
          <cell r="L88" t="str">
            <v>#Concealed</v>
          </cell>
          <cell r="M88" t="str">
            <v>#Concealed</v>
          </cell>
        </row>
        <row r="89">
          <cell r="A89" t="str">
            <v>#Concealed</v>
          </cell>
          <cell r="B89" t="str">
            <v>#Concealed</v>
          </cell>
          <cell r="C89" t="str">
            <v>#Concealed</v>
          </cell>
          <cell r="D89" t="str">
            <v>#Concealed</v>
          </cell>
          <cell r="E89" t="str">
            <v>#Concealed</v>
          </cell>
          <cell r="F89" t="str">
            <v>#Concealed</v>
          </cell>
          <cell r="G89" t="str">
            <v>#Concealed</v>
          </cell>
          <cell r="H89" t="str">
            <v>#Concealed</v>
          </cell>
          <cell r="I89" t="str">
            <v>#Concealed</v>
          </cell>
          <cell r="J89" t="str">
            <v>#Concealed</v>
          </cell>
          <cell r="K89" t="str">
            <v>#Concealed</v>
          </cell>
          <cell r="L89" t="str">
            <v>#Concealed</v>
          </cell>
          <cell r="M89" t="str">
            <v>#Concealed</v>
          </cell>
        </row>
        <row r="90">
          <cell r="A90" t="str">
            <v>#Concealed</v>
          </cell>
          <cell r="B90" t="str">
            <v>#Concealed</v>
          </cell>
          <cell r="C90" t="str">
            <v>#Concealed</v>
          </cell>
          <cell r="D90" t="str">
            <v>#Concealed</v>
          </cell>
          <cell r="E90" t="str">
            <v>#Concealed</v>
          </cell>
          <cell r="F90" t="str">
            <v>#Concealed</v>
          </cell>
          <cell r="G90" t="str">
            <v>#Concealed</v>
          </cell>
          <cell r="H90" t="str">
            <v>#Concealed</v>
          </cell>
          <cell r="I90" t="str">
            <v>#Concealed</v>
          </cell>
          <cell r="J90" t="str">
            <v>#Concealed</v>
          </cell>
          <cell r="K90" t="str">
            <v>#Concealed</v>
          </cell>
          <cell r="L90" t="str">
            <v>#Concealed</v>
          </cell>
          <cell r="M90" t="str">
            <v>#Concealed</v>
          </cell>
        </row>
        <row r="91">
          <cell r="A91" t="str">
            <v>#Concealed</v>
          </cell>
          <cell r="B91" t="str">
            <v>#Concealed</v>
          </cell>
          <cell r="C91" t="str">
            <v>#Concealed</v>
          </cell>
          <cell r="D91" t="str">
            <v>#Concealed</v>
          </cell>
          <cell r="E91" t="str">
            <v>#Concealed</v>
          </cell>
          <cell r="F91" t="str">
            <v>#Concealed</v>
          </cell>
          <cell r="G91" t="str">
            <v>#Concealed</v>
          </cell>
          <cell r="H91" t="str">
            <v>#Concealed</v>
          </cell>
          <cell r="I91" t="str">
            <v>#Concealed</v>
          </cell>
          <cell r="J91" t="str">
            <v>#Concealed</v>
          </cell>
          <cell r="K91" t="str">
            <v>#Concealed</v>
          </cell>
          <cell r="L91" t="str">
            <v>#Concealed</v>
          </cell>
          <cell r="M91" t="str">
            <v>#Concealed</v>
          </cell>
        </row>
        <row r="92">
          <cell r="A92" t="str">
            <v>#Concealed</v>
          </cell>
          <cell r="B92" t="str">
            <v>#Concealed</v>
          </cell>
          <cell r="C92" t="str">
            <v>#Concealed</v>
          </cell>
          <cell r="D92" t="str">
            <v>#Concealed</v>
          </cell>
          <cell r="E92" t="str">
            <v>#Concealed</v>
          </cell>
          <cell r="F92" t="str">
            <v>#Concealed</v>
          </cell>
          <cell r="G92" t="str">
            <v>#Concealed</v>
          </cell>
          <cell r="H92" t="str">
            <v>#Concealed</v>
          </cell>
          <cell r="I92" t="str">
            <v>#Concealed</v>
          </cell>
          <cell r="J92" t="str">
            <v>#Concealed</v>
          </cell>
          <cell r="K92" t="str">
            <v>#Concealed</v>
          </cell>
          <cell r="L92" t="str">
            <v>#Concealed</v>
          </cell>
          <cell r="M92" t="str">
            <v>#Concealed</v>
          </cell>
        </row>
        <row r="93">
          <cell r="A93" t="str">
            <v>#Concealed</v>
          </cell>
          <cell r="B93" t="str">
            <v>#Concealed</v>
          </cell>
          <cell r="C93" t="str">
            <v>#Concealed</v>
          </cell>
          <cell r="D93" t="str">
            <v>#Concealed</v>
          </cell>
          <cell r="E93" t="str">
            <v>#Concealed</v>
          </cell>
          <cell r="F93" t="str">
            <v>#Concealed</v>
          </cell>
          <cell r="G93" t="str">
            <v>#Concealed</v>
          </cell>
          <cell r="H93" t="str">
            <v>#Concealed</v>
          </cell>
          <cell r="I93" t="str">
            <v>#Concealed</v>
          </cell>
          <cell r="J93" t="str">
            <v>#Concealed</v>
          </cell>
          <cell r="K93" t="str">
            <v>#Concealed</v>
          </cell>
          <cell r="L93" t="str">
            <v>#Concealed</v>
          </cell>
          <cell r="M93" t="str">
            <v>#Concealed</v>
          </cell>
        </row>
        <row r="94">
          <cell r="A94" t="str">
            <v>#Concealed</v>
          </cell>
          <cell r="B94" t="str">
            <v>#Concealed</v>
          </cell>
          <cell r="C94" t="str">
            <v>#Concealed</v>
          </cell>
          <cell r="D94" t="str">
            <v>#Concealed</v>
          </cell>
          <cell r="E94" t="str">
            <v>#Concealed</v>
          </cell>
          <cell r="F94" t="str">
            <v>#Concealed</v>
          </cell>
          <cell r="G94" t="str">
            <v>#Concealed</v>
          </cell>
          <cell r="H94" t="str">
            <v>#Concealed</v>
          </cell>
          <cell r="I94" t="str">
            <v>#Concealed</v>
          </cell>
          <cell r="J94" t="str">
            <v>#Concealed</v>
          </cell>
          <cell r="K94" t="str">
            <v>#Concealed</v>
          </cell>
          <cell r="L94" t="str">
            <v>#Concealed</v>
          </cell>
          <cell r="M94" t="str">
            <v>#Concealed</v>
          </cell>
        </row>
        <row r="95">
          <cell r="A95" t="str">
            <v>#Concealed</v>
          </cell>
          <cell r="B95" t="str">
            <v>#Concealed</v>
          </cell>
          <cell r="C95" t="str">
            <v>#Concealed</v>
          </cell>
          <cell r="D95" t="str">
            <v>#Concealed</v>
          </cell>
          <cell r="E95" t="str">
            <v>#Concealed</v>
          </cell>
          <cell r="F95" t="str">
            <v>#Concealed</v>
          </cell>
          <cell r="G95" t="str">
            <v>#Concealed</v>
          </cell>
          <cell r="H95" t="str">
            <v>#Concealed</v>
          </cell>
          <cell r="I95" t="str">
            <v>#Concealed</v>
          </cell>
          <cell r="J95" t="str">
            <v>#Concealed</v>
          </cell>
          <cell r="K95" t="str">
            <v>#Concealed</v>
          </cell>
          <cell r="L95" t="str">
            <v>#Concealed</v>
          </cell>
          <cell r="M95" t="str">
            <v>#Concealed</v>
          </cell>
        </row>
        <row r="96">
          <cell r="A96" t="str">
            <v>#Concealed</v>
          </cell>
          <cell r="B96" t="str">
            <v>#Concealed</v>
          </cell>
          <cell r="C96" t="str">
            <v>#Concealed</v>
          </cell>
          <cell r="D96" t="str">
            <v>#Concealed</v>
          </cell>
          <cell r="E96" t="str">
            <v>#Concealed</v>
          </cell>
          <cell r="F96" t="str">
            <v>#Concealed</v>
          </cell>
          <cell r="G96" t="str">
            <v>#Concealed</v>
          </cell>
          <cell r="H96" t="str">
            <v>#Concealed</v>
          </cell>
          <cell r="I96" t="str">
            <v>#Concealed</v>
          </cell>
          <cell r="J96" t="str">
            <v>#Concealed</v>
          </cell>
          <cell r="K96" t="str">
            <v>#Concealed</v>
          </cell>
          <cell r="L96" t="str">
            <v>#Concealed</v>
          </cell>
          <cell r="M96" t="str">
            <v>#Concealed</v>
          </cell>
        </row>
        <row r="97">
          <cell r="A97" t="str">
            <v>#Concealed</v>
          </cell>
          <cell r="B97" t="str">
            <v>#Concealed</v>
          </cell>
          <cell r="C97" t="str">
            <v>#Concealed</v>
          </cell>
          <cell r="D97" t="str">
            <v>#Concealed</v>
          </cell>
          <cell r="E97" t="str">
            <v>#Concealed</v>
          </cell>
          <cell r="F97" t="str">
            <v>#Concealed</v>
          </cell>
          <cell r="G97" t="str">
            <v>#Concealed</v>
          </cell>
          <cell r="H97" t="str">
            <v>#Concealed</v>
          </cell>
          <cell r="I97" t="str">
            <v>#Concealed</v>
          </cell>
          <cell r="J97" t="str">
            <v>#Concealed</v>
          </cell>
          <cell r="K97" t="str">
            <v>#Concealed</v>
          </cell>
          <cell r="L97" t="str">
            <v>#Concealed</v>
          </cell>
          <cell r="M97" t="str">
            <v>#Concealed</v>
          </cell>
        </row>
        <row r="98">
          <cell r="A98" t="str">
            <v>#Concealed</v>
          </cell>
          <cell r="B98" t="str">
            <v>#Concealed</v>
          </cell>
          <cell r="C98" t="str">
            <v>#Concealed</v>
          </cell>
          <cell r="D98" t="str">
            <v>#Concealed</v>
          </cell>
          <cell r="E98" t="str">
            <v>#Concealed</v>
          </cell>
          <cell r="F98" t="str">
            <v>#Concealed</v>
          </cell>
          <cell r="G98" t="str">
            <v>#Concealed</v>
          </cell>
          <cell r="H98" t="str">
            <v>#Concealed</v>
          </cell>
          <cell r="I98" t="str">
            <v>#Concealed</v>
          </cell>
          <cell r="J98" t="str">
            <v>#Concealed</v>
          </cell>
          <cell r="K98" t="str">
            <v>#Concealed</v>
          </cell>
          <cell r="L98" t="str">
            <v>#Concealed</v>
          </cell>
          <cell r="M98" t="str">
            <v>#Concealed</v>
          </cell>
        </row>
        <row r="99">
          <cell r="A99" t="str">
            <v>#Concealed</v>
          </cell>
          <cell r="B99" t="str">
            <v>#Concealed</v>
          </cell>
          <cell r="C99" t="str">
            <v>#Concealed</v>
          </cell>
          <cell r="D99" t="str">
            <v>#Concealed</v>
          </cell>
          <cell r="E99" t="str">
            <v>#Concealed</v>
          </cell>
          <cell r="F99" t="str">
            <v>#Concealed</v>
          </cell>
          <cell r="G99" t="str">
            <v>#Concealed</v>
          </cell>
          <cell r="H99" t="str">
            <v>#Concealed</v>
          </cell>
          <cell r="I99" t="str">
            <v>#Concealed</v>
          </cell>
          <cell r="J99" t="str">
            <v>#Concealed</v>
          </cell>
          <cell r="K99" t="str">
            <v>#Concealed</v>
          </cell>
          <cell r="L99" t="str">
            <v>#Concealed</v>
          </cell>
          <cell r="M99" t="str">
            <v>#Concealed</v>
          </cell>
        </row>
        <row r="100">
          <cell r="A100" t="str">
            <v>#Concealed</v>
          </cell>
          <cell r="B100" t="str">
            <v>#Concealed</v>
          </cell>
          <cell r="C100" t="str">
            <v>#Concealed</v>
          </cell>
          <cell r="D100" t="str">
            <v>#Concealed</v>
          </cell>
          <cell r="E100" t="str">
            <v>#Concealed</v>
          </cell>
          <cell r="F100" t="str">
            <v>#Concealed</v>
          </cell>
          <cell r="G100" t="str">
            <v>#Concealed</v>
          </cell>
          <cell r="H100" t="str">
            <v>#Concealed</v>
          </cell>
          <cell r="I100" t="str">
            <v>#Concealed</v>
          </cell>
          <cell r="J100" t="str">
            <v>#Concealed</v>
          </cell>
          <cell r="K100" t="str">
            <v>#Concealed</v>
          </cell>
          <cell r="L100" t="str">
            <v>#Concealed</v>
          </cell>
          <cell r="M100" t="str">
            <v>#Concealed</v>
          </cell>
        </row>
        <row r="101">
          <cell r="A101" t="str">
            <v>#Concealed</v>
          </cell>
          <cell r="B101" t="str">
            <v>#Concealed</v>
          </cell>
          <cell r="C101" t="str">
            <v>#Concealed</v>
          </cell>
          <cell r="D101" t="str">
            <v>#Concealed</v>
          </cell>
          <cell r="E101" t="str">
            <v>#Concealed</v>
          </cell>
          <cell r="F101" t="str">
            <v>#Concealed</v>
          </cell>
          <cell r="G101" t="str">
            <v>#Concealed</v>
          </cell>
          <cell r="H101" t="str">
            <v>#Concealed</v>
          </cell>
          <cell r="I101" t="str">
            <v>#Concealed</v>
          </cell>
          <cell r="J101" t="str">
            <v>#Concealed</v>
          </cell>
          <cell r="K101" t="str">
            <v>#Concealed</v>
          </cell>
          <cell r="L101" t="str">
            <v>#Concealed</v>
          </cell>
          <cell r="M101" t="str">
            <v>#Concealed</v>
          </cell>
        </row>
      </sheetData>
      <sheetData sheetId="2">
        <row r="1">
          <cell r="B1" t="str">
            <v>#Concealed</v>
          </cell>
          <cell r="C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</row>
      </sheetData>
      <sheetData sheetId="3"/>
      <sheetData sheetId="4" refreshError="1"/>
      <sheetData sheetId="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Table"/>
      <sheetName val="Строки 20_21_27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FES"/>
      <sheetName val="Worksheet in 5650 PP&amp;E movement"/>
      <sheetName val="Форма2"/>
      <sheetName val="FA register"/>
      <sheetName val="Test of FA Installation"/>
      <sheetName val="Additions"/>
      <sheetName val="2.2 ОтклОТМ"/>
      <sheetName val="1.3.2 ОТМ"/>
      <sheetName val="Предпр"/>
      <sheetName val="ЦентрЗатр"/>
      <sheetName val="ЕдИзм"/>
      <sheetName val="L-1"/>
      <sheetName val="Собственный капитал"/>
      <sheetName val="Transportation Services"/>
      <sheetName val="Summary"/>
      <sheetName val="Workover service"/>
      <sheetName val="Utilities Expense"/>
      <sheetName val="Royalty"/>
      <sheetName val="14.1.2.2.(Услуги связи)"/>
      <sheetName val="7.1"/>
      <sheetName val="Def"/>
      <sheetName val="- 1 -"/>
      <sheetName val="ставки"/>
      <sheetName val="Данные"/>
      <sheetName val="Ôîðìà2"/>
      <sheetName val="Ñîáñòâåííûé êàïèòàë"/>
      <sheetName val="Inventory Count Sheet"/>
      <sheetName val="VLOOKUP"/>
      <sheetName val="INPUTMASTER"/>
      <sheetName val="Book Adjustments"/>
      <sheetName val="Notes IS"/>
      <sheetName val="TB"/>
      <sheetName val="Kas FA Movement"/>
      <sheetName val="InputTD"/>
      <sheetName val="Financial ratios А3"/>
      <sheetName val="00"/>
      <sheetName val="2005 Social"/>
      <sheetName val="MODEL500"/>
      <sheetName val="Depr"/>
      <sheetName val="2_Loans to customers"/>
      <sheetName val="July_03_Pg8"/>
      <sheetName val="9"/>
      <sheetName val="Movements"/>
      <sheetName val="Содержание"/>
      <sheetName val="C 25"/>
      <sheetName val="Info"/>
      <sheetName val="Data-in"/>
      <sheetName val="Movement"/>
      <sheetName val="P&amp;L"/>
      <sheetName val="Provisions"/>
      <sheetName val="9-1"/>
      <sheetName val="4"/>
      <sheetName val="1-1"/>
      <sheetName val="1"/>
      <sheetName val="Datasheet"/>
      <sheetName val="Capex"/>
      <sheetName val="Anlagevermögen"/>
      <sheetName val="Deferred tax"/>
      <sheetName val="Hidden"/>
      <sheetName val="IS"/>
      <sheetName val="Production_Ref Q-1-3"/>
      <sheetName val="FA Movement Kyrg"/>
      <sheetName val="ЛСЦ начисленное на 31.12.08"/>
      <sheetName val="ЛЛизинг начис. на 31.12.08"/>
      <sheetName val="GAAP TB 31.12.01  detail p&amp;l"/>
      <sheetName val="8082"/>
      <sheetName val="8145"/>
      <sheetName val="8200"/>
      <sheetName val="8113"/>
      <sheetName val="8140"/>
      <sheetName val="8070"/>
      <sheetName val="PL"/>
      <sheetName val="24"/>
      <sheetName val="8"/>
      <sheetName val="SE"/>
      <sheetName val="10"/>
      <sheetName val="7"/>
      <sheetName val="11"/>
      <sheetName val="12"/>
      <sheetName val="14"/>
      <sheetName val="16"/>
      <sheetName val="17"/>
      <sheetName val="23"/>
      <sheetName val="18"/>
      <sheetName val="6"/>
      <sheetName val="CFS"/>
      <sheetName val="21"/>
      <sheetName val="19"/>
      <sheetName val="breakdown"/>
      <sheetName val="FA depreciation"/>
      <sheetName val="консолид Нурсат"/>
      <sheetName val="General Assumptions"/>
      <sheetName val="Intercompany transactions"/>
      <sheetName val="TB-KZT"/>
      <sheetName val="TB USD"/>
      <sheetName val="Interco payables&amp;receivables"/>
      <sheetName val="1НК_объемы"/>
      <sheetName val="Control"/>
      <sheetName val="Dept"/>
      <sheetName val="$ IS"/>
      <sheetName val="Cur portion of L-t loans 2006"/>
      <sheetName val=""/>
      <sheetName val="BS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PP&amp;E mvt for 2003"/>
      <sheetName val="fes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STRUCTIONS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F100-Trial B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PAGE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F100-Trial BS"/>
      <sheetName val="i-index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1NK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обыча нефти4"/>
      <sheetName val="ЦентрЗатр"/>
      <sheetName val="ЕдИзм"/>
      <sheetName val="Предпр"/>
      <sheetName val="INSTRUCTIONS"/>
      <sheetName val="свод"/>
      <sheetName val="группа"/>
      <sheetName val="2006 AJE RJE"/>
      <sheetName val="2.2 ОтклОТМ"/>
      <sheetName val="1.3.2 ОТМ"/>
      <sheetName val="Другие расходы"/>
      <sheetName val="Форма 4 кап.зат-ты (2)"/>
      <sheetName val="Статьи"/>
      <sheetName val="FES"/>
      <sheetName val="H3.100 Rollforward"/>
      <sheetName val="Б.мчас (П)"/>
      <sheetName val="Налоги"/>
      <sheetName val="Исх.данные"/>
      <sheetName val="распределение модели"/>
      <sheetName val="SMSTemp"/>
      <sheetName val="1"/>
      <sheetName val="цеховые"/>
      <sheetName val="9"/>
      <sheetName val="Analytics"/>
      <sheetName val="Info"/>
      <sheetName val="Production_Ref Q-1-3"/>
      <sheetName val="Список документов"/>
      <sheetName val="XREF"/>
      <sheetName val="ОТЧЕТ КТЖ 01.01.09"/>
      <sheetName val="FA Movement Kyrg"/>
      <sheetName val="FA Movement "/>
      <sheetName val="depreciation testing"/>
      <sheetName val="Anlagevermögen"/>
      <sheetName val="УПРАВЛЕНИЕ11"/>
      <sheetName val="База"/>
      <sheetName val="из сем"/>
      <sheetName val="Movements"/>
      <sheetName val="Hidden"/>
      <sheetName val="Собственный капитал"/>
      <sheetName val="GAAP TB 31.12.01  detail p&amp;l"/>
      <sheetName val="Movement"/>
      <sheetName val="Balance Sheet"/>
      <sheetName val="8180 (8181,8182)"/>
      <sheetName val="8082"/>
      <sheetName val="8113"/>
      <sheetName val="Additions_Disposals"/>
      <sheetName val="1 вариант  2009 "/>
      <sheetName val="GAAP TB 30.09.01  detail p&amp;l"/>
      <sheetName val="8250"/>
      <sheetName val="8140"/>
      <sheetName val="8070"/>
      <sheetName val="8145"/>
      <sheetName val="8200"/>
      <sheetName val="8210"/>
      <sheetName val="без НДС"/>
      <sheetName val="Sheet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Март"/>
      <sheetName val="Сентябрь"/>
      <sheetName val="Квартал"/>
      <sheetName val="Декабрь"/>
      <sheetName val="Ноябрь"/>
      <sheetName val="ДД"/>
      <sheetName val="ATI"/>
      <sheetName val="US Dollar 2003"/>
      <sheetName val="SDR 2003"/>
      <sheetName val="Captions"/>
      <sheetName val="form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поставка сравн13"/>
      <sheetName val="Budget"/>
      <sheetName val="Cost 99v98"/>
      <sheetName val="cant sim"/>
      <sheetName val="PYTB"/>
      <sheetName val="XLR_NoRangeSheet"/>
      <sheetName val="фот пп2000разбивка"/>
      <sheetName val="ЗАО_н.ит"/>
      <sheetName val="ЗАО_мес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АПК реформ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ОборБалФормОтч"/>
      <sheetName val="ТитулЛистОтч"/>
      <sheetName val="Production_ref_Q4"/>
      <sheetName val="Sales-COS"/>
      <sheetName val="Financial ratios А3"/>
      <sheetName val="2_2 ОтклОТМ"/>
      <sheetName val="1_3_2 ОТМ"/>
      <sheetName val="I. Прогноз доходов"/>
      <sheetName val="Лист3"/>
      <sheetName val="GTM BK"/>
      <sheetName val="Const"/>
      <sheetName val="Dep_OpEx"/>
      <sheetName val="Consolidator Inputs"/>
      <sheetName val="Auxilliary_Info"/>
      <sheetName val="TOC"/>
      <sheetName val="NPV"/>
      <sheetName val="План произв-ва (мес.) (бюджет)"/>
      <sheetName val="Итоговая таблица"/>
      <sheetName val="Расчет2000Прямой"/>
      <sheetName val="Precios"/>
      <sheetName val="5R"/>
      <sheetName val="KreПК"/>
      <sheetName val="Пр 41"/>
      <sheetName val="Russia Print Version"/>
      <sheetName val="U2 775 - COGS comparison per su"/>
      <sheetName val="finbal10"/>
      <sheetName val="12НК"/>
      <sheetName val="3НК"/>
      <sheetName val="KCC"/>
      <sheetName val="Данные"/>
      <sheetName val="П"/>
      <sheetName val="calc"/>
      <sheetName val="2008 ГСМ"/>
      <sheetName val="Плата за загрязнение "/>
      <sheetName val="Типограф"/>
      <sheetName val="IS"/>
      <sheetName val="2кв."/>
      <sheetName val="ОТиТБ"/>
      <sheetName val="Non-Statistical Sampling Master"/>
      <sheetName val="Global Data"/>
      <sheetName val="A-20"/>
      <sheetName val="канц"/>
      <sheetName val="Апрель"/>
      <sheetName val="Июль"/>
      <sheetName val="Июнь"/>
      <sheetName val="факс(2005-20гг.)"/>
      <sheetName val="1 (2)"/>
      <sheetName val="ППД"/>
      <sheetName val="2в"/>
      <sheetName val="общ-нефт"/>
      <sheetName val="summary"/>
      <sheetName val="Datasheet"/>
      <sheetName val="Лист2"/>
      <sheetName val="O.500 Property Tax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ommon"/>
      <sheetName val="OPEX&amp;FIN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ВСДС_1 (MAIN)"/>
      <sheetName val="Test of FA Installation"/>
      <sheetName val="Add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 refreshError="1"/>
      <sheetData sheetId="361" refreshError="1"/>
      <sheetData sheetId="36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form"/>
      <sheetName val="XREF"/>
      <sheetName val="Добыча_нефти41"/>
      <sheetName val="Добыча_нефти4"/>
      <sheetName val="Добыча_нефти42"/>
      <sheetName val="ЯНВАРЬ"/>
      <sheetName val="Добычанефти4"/>
      <sheetName val="поставкасравн13"/>
      <sheetName val="АПК реформа"/>
      <sheetName val="calc"/>
      <sheetName val="Movements"/>
      <sheetName val="PP&amp;E mvt for 2003"/>
      <sheetName val="Б.мчас (П)"/>
      <sheetName val="из сем"/>
      <sheetName val="свод"/>
      <sheetName val="прил№10"/>
      <sheetName val="2008 ГСМ"/>
      <sheetName val="Плата за загрязнение "/>
      <sheetName val="Типограф"/>
      <sheetName val="IS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поставка сравн13"/>
      <sheetName val="факс(2005-20гг.)"/>
      <sheetName val="База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Список документов"/>
      <sheetName val="GAAP TB 30.09.01  detail p&amp;l"/>
      <sheetName val="Лист2"/>
      <sheetName val="Содержание"/>
      <sheetName val="Гр5(о)"/>
      <sheetName val="Макро"/>
      <sheetName val="$ IS"/>
      <sheetName val="7"/>
      <sheetName val="10"/>
      <sheetName val="1"/>
      <sheetName val="ЕдИзм"/>
      <sheetName val="Предпр"/>
      <sheetName val="Собственный капитал"/>
      <sheetName val="УПРАВЛЕНИЕ1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Disclosure"/>
      <sheetName val="4"/>
      <sheetName val="Служебный ФКРБ"/>
      <sheetName val="Источник финансирования"/>
      <sheetName val="Способ закупки"/>
      <sheetName val="Тип пункта плана"/>
      <sheetName val="Movement"/>
      <sheetName val="Budget"/>
      <sheetName val="2.2 ОтклОТМ"/>
      <sheetName val="1.3.2 ОТМ"/>
      <sheetName val="Cost 99v98"/>
      <sheetName val="cant sim"/>
      <sheetName val="PYTB"/>
      <sheetName val="XLR_NoRangeSheet"/>
      <sheetName val="фот пп2000разбивка"/>
      <sheetName val="I. Прогноз доходов"/>
      <sheetName val="Production_Ref Q-1-3"/>
      <sheetName val="1NK"/>
      <sheetName val="Financial ratios А3"/>
      <sheetName val="2_2 ОтклОТМ"/>
      <sheetName val="1_3_2 ОТМ"/>
      <sheetName val="U2 775 - COGS comparison per su"/>
      <sheetName val="ЗАО_н.ит"/>
      <sheetName val="ЗАО_мес"/>
      <sheetName val="Production_ref_Q4"/>
      <sheetName val="Sales-COS"/>
      <sheetName val="Analytics"/>
      <sheetName val="FA Movement Kyrg"/>
      <sheetName val="Reference"/>
      <sheetName val="Anlagevermögen"/>
      <sheetName val="Pbs_Wbs_ATC"/>
      <sheetName val="перевозки"/>
      <sheetName val="Non-Statistical Sampling Master"/>
      <sheetName val="Global Data"/>
      <sheetName val="SMSTemp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H3.100 Rollforward"/>
      <sheetName val="Налоги"/>
      <sheetName val="Capex"/>
      <sheetName val="Kolommen_balans"/>
      <sheetName val="SA Procedures"/>
      <sheetName val="Пр 41"/>
      <sheetName val="5R"/>
      <sheetName val="9"/>
      <sheetName val="L-1"/>
      <sheetName val="ввод-вывод ОС авг2004- 2005"/>
      <sheetName val="ОборБалФормОтч"/>
      <sheetName val="ТитулЛистОтч"/>
      <sheetName val="Graph"/>
      <sheetName val="1 (2)"/>
      <sheetName val="ППД"/>
      <sheetName val="2в"/>
      <sheetName val="общ-нефт"/>
      <sheetName val="O.500 Property Tax"/>
      <sheetName val="Loaded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ТД РАП"/>
      <sheetName val="Спр. раб."/>
      <sheetName val="Cashflow"/>
      <sheetName val="Бюджет тек. затрат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2кв."/>
      <sheetName val="ОТиТБ"/>
      <sheetName val="A-20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K-800 Imp. test"/>
      <sheetName val="FA register"/>
      <sheetName val="коммун.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заявка_на_произ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из_сем4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Собственный_капитал1"/>
      <sheetName val="$_IS1"/>
      <sheetName val="2_2_ОтклОТМ2"/>
      <sheetName val="1_3_2_ОТМ2"/>
      <sheetName val="Cost_99v981"/>
      <sheetName val="cant_sim1"/>
      <sheetName val="фот_пп2000разбивка1"/>
      <sheetName val="I__Прогноз_доходов1"/>
      <sheetName val="Production_Ref_Q-1-31"/>
      <sheetName val="Financial_ratios_А31"/>
      <sheetName val="2_2_ОтклОТМ3"/>
      <sheetName val="1_3_2_ОТМ3"/>
      <sheetName val="U2_775_-_COGS_comparison_per_s1"/>
      <sheetName val="ЗАО_н_ит1"/>
      <sheetName val="FA_Movement_Kyrg"/>
      <sheetName val="US_Dollar_20034"/>
      <sheetName val="SDR_20034"/>
      <sheetName val="Control_Settings1"/>
      <sheetName val="GTM_BK1"/>
      <sheetName val="Consolidator_Inputs1"/>
      <sheetName val="7_1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SA_Procedures"/>
      <sheetName val="Пр_411"/>
      <sheetName val="ввод-вывод_ОС_авг2004-_2005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Russia_Print_Version1"/>
      <sheetName val="2кв_1"/>
      <sheetName val="FA_Movement_"/>
      <sheetName val="depreciation_testing"/>
      <sheetName val="доп_дан_"/>
      <sheetName val="ТД_РАП"/>
      <sheetName val="бартер"/>
      <sheetName val="Securities"/>
      <sheetName val="ГМ "/>
      <sheetName val="6НКԯ_x0000_缀_x0000_"/>
      <sheetName val="Служебный ФК_x0000__x0000_"/>
      <sheetName val="6НК_x0007__x001c__x0009__x000d_"/>
      <sheetName val="_x0000__x000e__x0000__x000a__x0000__x0008__x0000__x000a__x0000__x000b__x0000__x0010__x0000__x0007_"/>
      <sheetName val="K-800_Imp__test1"/>
      <sheetName val="FA_register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"/>
      <sheetName val="ГМ_"/>
      <sheetName val="FA Movement "/>
      <sheetName val="depreciation testing"/>
      <sheetName val="доп.дан."/>
      <sheetName val="Input_Assumptions"/>
      <sheetName val="Служебный ФК恔_x001c_"/>
      <sheetName val="Служебный ФК皸ɫ"/>
      <sheetName val="6НК0_x0000_堀-"/>
      <sheetName val="6НК0_x0000_瀀"/>
      <sheetName val="6НК0_x0000_"/>
      <sheetName val="6НК0_x0000_　Y"/>
      <sheetName val="Служебный ФК_x0017_"/>
      <sheetName val="Служебный ФК_xdd10__x001f_"/>
      <sheetName val="Служебный ФК悄,"/>
      <sheetName val="6НК_x0007__x001c_ _x000d_"/>
      <sheetName val="Служебный ФК厈-"/>
      <sheetName val="Служебный ФК⽄"/>
      <sheetName val="Служебный ФК⽬"/>
      <sheetName val="Служебный ФК嵔 "/>
      <sheetName val="Служебный ФК_xdd90__x0012_"/>
      <sheetName val="Служебный ФК峔("/>
      <sheetName val="Служебный ФК⿯"/>
      <sheetName val="Служебный ФК『"/>
      <sheetName val="Служебный ФКૐǪ"/>
      <sheetName val="6НК/_x0000_쀀Ø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蠀"/>
      <sheetName val="6НК/_x0000_ü"/>
      <sheetName val="6НК/_x0000_£"/>
      <sheetName val="6НК/_x0000_蠀_x0008_"/>
      <sheetName val="6НК/_x0000_頀K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Precios"/>
      <sheetName val="Исх.данные"/>
      <sheetName val="распределение модели"/>
      <sheetName val="цеховые"/>
      <sheetName val="misc"/>
      <sheetName val="-расчет налогов от ФОТ  на 2014"/>
      <sheetName val="Форма3.6"/>
      <sheetName val="MetaData"/>
      <sheetName val="fish"/>
      <sheetName val="16.12"/>
      <sheetName val="ЛСЦ начисленное на 31.12.08"/>
      <sheetName val="ЛЛизинг начис. на 31.12.08"/>
      <sheetName val="ВОЛС"/>
      <sheetName val="исп.см."/>
      <sheetName val="L&amp;E"/>
      <sheetName val="Cash flows - PBC"/>
      <sheetName val="Keys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-расчет_налогов_от_ФОТ__на_2014"/>
      <sheetName val="Форма3_6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ноябрь - декабрь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КР з.ч"/>
      <sheetName val="Технический"/>
      <sheetName val="полугодие"/>
      <sheetName val="Вып.П.П."/>
      <sheetName val="кварталы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6НК퐀ᵝഀ놃"/>
      <sheetName val=" По скв"/>
      <sheetName val="Программа(М)"/>
      <sheetName val="6НК≟ഀﲃ"/>
      <sheetName val="[form.xls]6НК/_x0000__xd800_¹"/>
      <sheetName val="6НК/_x0000_렀£"/>
      <sheetName val="[form.xls]6НК/_x0000_렀£"/>
      <sheetName val="6НК/_x0000_�¹"/>
      <sheetName val="[form.xls][form.xls]6НК/_x0000__xd800_¹"/>
      <sheetName val="план"/>
      <sheetName val="Россия-экспорт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Служебный ФК "/>
      <sheetName val="6НК/_x0000_ ¹"/>
      <sheetName val="[form.xls][form.xls]6НК/_x0000_蠀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Сводная"/>
      <sheetName val="ДДСАБ"/>
      <sheetName val="ДДСККБ"/>
      <sheetName val="Лист2"/>
      <sheetName val="Актив(1)"/>
      <sheetName val="Форма2"/>
      <sheetName val="ЯНВАРЬ"/>
      <sheetName val="Sheet1"/>
      <sheetName val="PP&amp;E mvt for 2003"/>
      <sheetName val="Intercompany transactions"/>
      <sheetName val="Конс "/>
      <sheetName val="TB"/>
      <sheetName val="PR CN"/>
      <sheetName val="Статьи"/>
      <sheetName val="Gzb_1"/>
      <sheetName val="АФ"/>
      <sheetName val="Общая информация"/>
      <sheetName val="Унифицированная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IS"/>
      <sheetName val="Cash CCI Detail"/>
      <sheetName val="XLR_NoRangeSheet"/>
      <sheetName val="валюта"/>
      <sheetName val="ТД РАП"/>
      <sheetName val="XREF"/>
      <sheetName val="KEGOC - Global"/>
      <sheetName val="Sarbai MES"/>
      <sheetName val="Б.мчас (П)"/>
      <sheetName val="д.7.001"/>
      <sheetName val="1 вариант  2009 "/>
      <sheetName val="поставка сравн13"/>
      <sheetName val="#ССЫЛКА"/>
      <sheetName val="Форма1"/>
      <sheetName val="Prelim Cost"/>
      <sheetName val="summary"/>
      <sheetName val="Бюдж-тенге"/>
      <sheetName val="Добыча нефти4"/>
      <sheetName val="b-4"/>
      <sheetName val="ао"/>
      <sheetName val="ТД_РАП"/>
      <sheetName val="3.3. Inventories"/>
      <sheetName val="Debt"/>
      <sheetName val="Const"/>
      <sheetName val="KAR10"/>
      <sheetName val="Контакты"/>
      <sheetName val="curve"/>
      <sheetName val="Анализ закл. работ"/>
      <sheetName val="Parameters"/>
      <sheetName val="факс(2005-20гг.)"/>
      <sheetName val="Налоги"/>
      <sheetName val="12НК"/>
      <sheetName val="Предпр"/>
      <sheetName val="ЦентрЗатр"/>
      <sheetName val="ЕдИзм"/>
      <sheetName val="из сем"/>
      <sheetName val="definitions"/>
      <sheetName val="33. Tran. and selling expenses"/>
      <sheetName val="Счет-ф"/>
      <sheetName val="аккредитивы"/>
      <sheetName val="D2 DCF"/>
      <sheetName val="бартер"/>
      <sheetName val="курсы"/>
      <sheetName val="C-Total Market"/>
      <sheetName val="I-Demand Drivers"/>
      <sheetName val="июль ппд(факт)"/>
      <sheetName val="25.07.08г (2)"/>
      <sheetName val="GAAP TB 31.12.01  detail p&amp;l"/>
    </sheetNames>
    <sheetDataSet>
      <sheetData sheetId="0" refreshError="1">
        <row r="2">
          <cell r="A2" t="str">
            <v>НИН</v>
          </cell>
          <cell r="B2" t="str">
            <v>№эмиссиип/п</v>
          </cell>
          <cell r="C2" t="str">
            <v>Датаэмиссии</v>
          </cell>
          <cell r="D2" t="str">
            <v>Датапогашения</v>
          </cell>
          <cell r="E2" t="str">
            <v>Кол-водней до пога-шения</v>
          </cell>
          <cell r="F2" t="str">
            <v>Средневзв.цена, % отноминала</v>
          </cell>
          <cell r="G2" t="str">
            <v>Ценаотсечения,% отноминала</v>
          </cell>
          <cell r="H2" t="str">
            <v>Доходность,% годовых</v>
          </cell>
          <cell r="I2" t="str">
            <v>Объемэмитента,тенге</v>
          </cell>
          <cell r="J2" t="str">
            <v>Кол-воподанныхзаявок,штук</v>
          </cell>
          <cell r="K2" t="str">
            <v>Кол-воподанныхзаявок,тенге</v>
          </cell>
          <cell r="L2" t="str">
            <v>Объемудовлетв.заявок,штук</v>
          </cell>
          <cell r="M2" t="str">
            <v>Объемудовлетв.заявок,тенге</v>
          </cell>
          <cell r="N2" t="str">
            <v>Спрос,% кэмиссии</v>
          </cell>
          <cell r="O2" t="str">
            <v>Кол-воучаст-ников</v>
          </cell>
          <cell r="P2" t="str">
            <v>Номиналобязатель-ства, тенге</v>
          </cell>
          <cell r="Q2" t="str">
            <v>Макс. объемприобретениядилером илиинвестором,% от эмиссии</v>
          </cell>
          <cell r="R2" t="str">
            <v>Макс. объемудовлетвор. заявокнерезидентов,% от объявленногообъема</v>
          </cell>
          <cell r="S2" t="str">
            <v>Размер удовлетвор.неконкурентн. заявок, % отустановленногообъема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A5" t="str">
            <v>KZ4CK2412971</v>
          </cell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A6" t="str">
            <v>KZ4CK2603983</v>
          </cell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A7" t="str">
            <v>KZ4CK2406981</v>
          </cell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A8" t="str">
            <v>KZ4CK2509982</v>
          </cell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A9" t="str">
            <v>KZ4CK2512986</v>
          </cell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A10" t="str">
            <v>KZ4CL2503991</v>
          </cell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A11" t="str">
            <v>KZ4CL2406997</v>
          </cell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A12" t="str">
            <v>KZ4CL2312997</v>
          </cell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A13" t="str">
            <v>KZ46L0807993</v>
          </cell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A14" t="str">
            <v>KZ43L0804997</v>
          </cell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A15" t="str">
            <v>KZ87K1401990</v>
          </cell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A16" t="str">
            <v>KZ8EK2201991</v>
          </cell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A17" t="str">
            <v>KZ8LK2901991</v>
          </cell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A18" t="str">
            <v>KZ46L1507998</v>
          </cell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A19" t="str">
            <v>KZ43L1504992</v>
          </cell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A20" t="str">
            <v>KZ95K1802992</v>
          </cell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A21" t="str">
            <v>KZ8LK0502999</v>
          </cell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A22" t="str">
            <v>KZ8EK2901996</v>
          </cell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A23" t="str">
            <v>KZ46L2207994</v>
          </cell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A24" t="str">
            <v>KZ43L2204998</v>
          </cell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A25" t="str">
            <v>KZ95K2502997</v>
          </cell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A26" t="str">
            <v>KZ8LK1202995</v>
          </cell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A27" t="str">
            <v>KZ8EK0502994</v>
          </cell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A28" t="str">
            <v>KZ46L2907999</v>
          </cell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A29" t="str">
            <v>KZ43L2904993</v>
          </cell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A30" t="str">
            <v>KZ8SK2502992</v>
          </cell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A31" t="str">
            <v>KZ8LK1902990</v>
          </cell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A32" t="str">
            <v>KZ8EK1202990</v>
          </cell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A33" t="str">
            <v>KZ46L0508997</v>
          </cell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A34" t="str">
            <v>KZ43L0605998</v>
          </cell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A35" t="str">
            <v>KZ95K1103995</v>
          </cell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A36" t="str">
            <v>KZ8SK0503992</v>
          </cell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A37" t="str">
            <v>KZ8EK1902995</v>
          </cell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A38" t="str">
            <v>KZ46L1208993</v>
          </cell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A39" t="str">
            <v>KZ43L1305994</v>
          </cell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A40" t="str">
            <v>KZ8EK2502992</v>
          </cell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A41" t="str">
            <v>KZ95K1903998</v>
          </cell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A42" t="str">
            <v>KZ96K2603991</v>
          </cell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A43" t="str">
            <v>KZ46L1908998</v>
          </cell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A44" t="str">
            <v>KZ43L2005999</v>
          </cell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A45" t="str">
            <v>KZ8SK1803995</v>
          </cell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A46" t="str">
            <v>KZ96K0204990</v>
          </cell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G46">
            <v>97.28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O46" t="str">
            <v>н/д</v>
          </cell>
          <cell r="P46">
            <v>100</v>
          </cell>
          <cell r="S46">
            <v>60</v>
          </cell>
          <cell r="T46" t="str">
            <v>ГКО-6</v>
          </cell>
        </row>
        <row r="47">
          <cell r="A47" t="str">
            <v>KZ8EK0503992</v>
          </cell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A48" t="str">
            <v>KZ46L2608993</v>
          </cell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A49" t="str">
            <v>KZ43L2705994</v>
          </cell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A50" t="str">
            <v>KZ8SK2503990</v>
          </cell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A51" t="str">
            <v>KZ95K0204992</v>
          </cell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G51">
            <v>97.75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O51" t="str">
            <v>н/д</v>
          </cell>
          <cell r="P51">
            <v>100</v>
          </cell>
          <cell r="S51">
            <v>60</v>
          </cell>
          <cell r="T51" t="str">
            <v>ГКО-6</v>
          </cell>
        </row>
        <row r="52">
          <cell r="A52" t="str">
            <v>KZ97K1604998</v>
          </cell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A53" t="str">
            <v>KZ46L0209992</v>
          </cell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A54" t="str">
            <v>KZ43L0306993</v>
          </cell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A55" t="str">
            <v>KZ8SK0104999</v>
          </cell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A56" t="str">
            <v>KZ87K1203990</v>
          </cell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ГКО-6</v>
          </cell>
        </row>
        <row r="57">
          <cell r="A57" t="str">
            <v>KZ95K0904997</v>
          </cell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A58" t="str">
            <v>KZ46L0909997</v>
          </cell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A59" t="str">
            <v>KZ43L1006998</v>
          </cell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A60" t="str">
            <v>KZ97K2904991</v>
          </cell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A61" t="str">
            <v>KZ95K1604992</v>
          </cell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A62" t="str">
            <v>KZ98K0705992</v>
          </cell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S62">
            <v>60</v>
          </cell>
          <cell r="T62" t="str">
            <v>Ноты-14</v>
          </cell>
        </row>
        <row r="63">
          <cell r="A63" t="str">
            <v>KZ46L1609992</v>
          </cell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A64" t="str">
            <v>KZ43L1706993</v>
          </cell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A65" t="str">
            <v>KZ95K2204990</v>
          </cell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A66" t="str">
            <v>KZ8SK1604997</v>
          </cell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S66">
            <v>60</v>
          </cell>
          <cell r="T66" t="str">
            <v>Ноты-14</v>
          </cell>
        </row>
        <row r="67">
          <cell r="A67" t="str">
            <v>KZ97K0705994</v>
          </cell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A68" t="str">
            <v>KZ43L2406999</v>
          </cell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S68">
            <v>50</v>
          </cell>
          <cell r="T68" t="str">
            <v>Ноты-14</v>
          </cell>
        </row>
        <row r="69">
          <cell r="A69" t="str">
            <v>KZ32L2303A00</v>
          </cell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A70" t="str">
            <v>KZ4CL2303A09</v>
          </cell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J70">
            <v>156716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A71" t="str">
            <v>KZ95K3004993</v>
          </cell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A72" t="str">
            <v>KZ8LK1604992</v>
          </cell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A73" t="str">
            <v>KZ46L3009993</v>
          </cell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S73">
            <v>50</v>
          </cell>
          <cell r="T73" t="str">
            <v>Ноты-14</v>
          </cell>
        </row>
        <row r="74">
          <cell r="A74" t="str">
            <v>KZ43L0107995</v>
          </cell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A75" t="str">
            <v>KZ96K1405992</v>
          </cell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S75">
            <v>60</v>
          </cell>
          <cell r="T75" t="str">
            <v>Ноты-14</v>
          </cell>
        </row>
        <row r="76">
          <cell r="A76" t="str">
            <v>KZ8SK3004998</v>
          </cell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A77" t="str">
            <v>KZ46L0710999</v>
          </cell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Ноты-14</v>
          </cell>
        </row>
        <row r="78">
          <cell r="A78" t="str">
            <v>KZ43L0807990</v>
          </cell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A79" t="str">
            <v>KZ32L0604A00</v>
          </cell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A80" t="str">
            <v>KZ95K1305996</v>
          </cell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Ноты-14</v>
          </cell>
        </row>
        <row r="81">
          <cell r="A81" t="str">
            <v>KZ8LK3004993</v>
          </cell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A82" t="str">
            <v>KZ55L0804A42</v>
          </cell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A83" t="str">
            <v>KZ8EK2304993</v>
          </cell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A85" t="str">
            <v>KZ43L1507995</v>
          </cell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Ноты-14</v>
          </cell>
        </row>
        <row r="86">
          <cell r="A86" t="str">
            <v>KZ87K2204997</v>
          </cell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A87" t="str">
            <v>KZ8EK3004998</v>
          </cell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S87">
            <v>60</v>
          </cell>
          <cell r="T87" t="str">
            <v>Ноты-07</v>
          </cell>
        </row>
        <row r="88">
          <cell r="A88" t="str">
            <v>KZ8LK0705998</v>
          </cell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S88">
            <v>60</v>
          </cell>
          <cell r="T88" t="str">
            <v>Ноты-14</v>
          </cell>
        </row>
        <row r="89">
          <cell r="A89" t="str">
            <v>KZ46L2110990</v>
          </cell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A90" t="str">
            <v>KZ43L2207991</v>
          </cell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Ноты-14</v>
          </cell>
        </row>
        <row r="91">
          <cell r="A91" t="str">
            <v>KZ8EK0605995</v>
          </cell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A92" t="str">
            <v>KZ8SK2105994</v>
          </cell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S92">
            <v>60</v>
          </cell>
          <cell r="T92" t="str">
            <v>Ноты-14</v>
          </cell>
        </row>
        <row r="93">
          <cell r="A93" t="str">
            <v>KZ8LK1405994</v>
          </cell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A94" t="str">
            <v>KZ46L2810995</v>
          </cell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Ноты-14</v>
          </cell>
        </row>
        <row r="95">
          <cell r="A95" t="str">
            <v>KZ43L2907996</v>
          </cell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A96" t="str">
            <v>KZ8LK2005991</v>
          </cell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A97" t="str">
            <v>KZ8SK2805999</v>
          </cell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Ноты-14</v>
          </cell>
        </row>
        <row r="98">
          <cell r="A98" t="str">
            <v>KZ8EK1405999</v>
          </cell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A99" t="str">
            <v>KZ46L0411994</v>
          </cell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Ноты-14</v>
          </cell>
        </row>
        <row r="100">
          <cell r="A100" t="str">
            <v>KZ43L0508994</v>
          </cell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A101" t="str">
            <v>KZ8SK0406998</v>
          </cell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S101">
            <v>60</v>
          </cell>
          <cell r="T101" t="str">
            <v>Ноты-14</v>
          </cell>
        </row>
        <row r="102">
          <cell r="A102" t="str">
            <v>KZ8EK2105994</v>
          </cell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A103" t="str">
            <v>KZ46L1111999</v>
          </cell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Ноты-14</v>
          </cell>
        </row>
        <row r="104">
          <cell r="A104" t="str">
            <v>KZ43L1208990</v>
          </cell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A105" t="str">
            <v>KZ8EK2705991</v>
          </cell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A106" t="str">
            <v>KZ8LK0406993</v>
          </cell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S106">
            <v>60</v>
          </cell>
          <cell r="T106" t="str">
            <v>Ноты-14</v>
          </cell>
        </row>
        <row r="107">
          <cell r="A107" t="str">
            <v>KZ87K2105996</v>
          </cell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A108" t="str">
            <v>KZ46L1811994</v>
          </cell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Ноты-14</v>
          </cell>
        </row>
        <row r="109">
          <cell r="A109" t="str">
            <v>KZ43L1908995</v>
          </cell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A110" t="str">
            <v>KZ8LK1006990</v>
          </cell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S110">
            <v>60</v>
          </cell>
          <cell r="T110" t="str">
            <v>Ноты-14</v>
          </cell>
        </row>
        <row r="111">
          <cell r="A111" t="str">
            <v>KZ87K2805991</v>
          </cell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A112" t="str">
            <v>KZ8EK0406998</v>
          </cell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A114" t="str">
            <v>KZ43L2608990</v>
          </cell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A115" t="str">
            <v>KZ87K0306992</v>
          </cell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Ноты-14</v>
          </cell>
        </row>
        <row r="116">
          <cell r="A116" t="str">
            <v>KZ8EK1106993</v>
          </cell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A117" t="str">
            <v>KZ32L3011999</v>
          </cell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S117">
            <v>50</v>
          </cell>
          <cell r="T117" t="str">
            <v>Ноты-14</v>
          </cell>
        </row>
        <row r="118">
          <cell r="A118" t="str">
            <v>KZ43L3008992</v>
          </cell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A119" t="str">
            <v>KZ46L0212996</v>
          </cell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A120" t="str">
            <v>KZ87K1006997</v>
          </cell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Ноты-14</v>
          </cell>
        </row>
        <row r="121">
          <cell r="A121" t="str">
            <v>KZ8EK1806998</v>
          </cell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A122" t="str">
            <v>KZ8LK2506998</v>
          </cell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Ноты-14</v>
          </cell>
        </row>
        <row r="123">
          <cell r="A123" t="str">
            <v>KZ46L0912991</v>
          </cell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A124" t="str">
            <v>KZ43L0909994</v>
          </cell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A125" t="str">
            <v>KZ87K1706992</v>
          </cell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Ноты-14</v>
          </cell>
        </row>
        <row r="126">
          <cell r="A126" t="str">
            <v>KZ8EK2506993</v>
          </cell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A127" t="str">
            <v>KZ46L1612996</v>
          </cell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Ноты-07</v>
          </cell>
        </row>
        <row r="128">
          <cell r="A128" t="str">
            <v>KZ43L1609999</v>
          </cell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A129" t="str">
            <v>KZ87K2406998</v>
          </cell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A130" t="str">
            <v>KZ8EK0207990</v>
          </cell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A132" t="str">
            <v>KZ43L2309995</v>
          </cell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Ноты-14</v>
          </cell>
        </row>
        <row r="133">
          <cell r="A133" t="str">
            <v>KZ87K0107994</v>
          </cell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A134" t="str">
            <v>KZ8EK0907995</v>
          </cell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A135" t="str">
            <v>KZ8LK1607995</v>
          </cell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Ноты-14</v>
          </cell>
        </row>
        <row r="136">
          <cell r="A136" t="str">
            <v>KZ43L3009990</v>
          </cell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A137" t="str">
            <v>KZ31L3009995</v>
          </cell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S137">
            <v>50</v>
          </cell>
          <cell r="T137" t="str">
            <v>Ноты-14</v>
          </cell>
        </row>
        <row r="138">
          <cell r="A138" t="str">
            <v>KZ87K0807999</v>
          </cell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A139" t="str">
            <v>KZ8EK1607990</v>
          </cell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A140" t="str">
            <v>KZ8LK2307991</v>
          </cell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Ноты-14</v>
          </cell>
        </row>
        <row r="141">
          <cell r="A141" t="str">
            <v>KZ46L0601A07</v>
          </cell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A142" t="str">
            <v>KZ43L0710996</v>
          </cell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A143" t="str">
            <v>KZ71B0707A00</v>
          </cell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A144" t="str">
            <v>KZ87K1607992</v>
          </cell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A145" t="str">
            <v>KZ8EK2307996</v>
          </cell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A146" t="str">
            <v>KZ46L1301A08</v>
          </cell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A147" t="str">
            <v>KZ43L1410992</v>
          </cell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A148" t="str">
            <v>KZ87K2207990</v>
          </cell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A149" t="str">
            <v>KZ87K2307998</v>
          </cell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A150" t="str">
            <v>KZ8EK3007991</v>
          </cell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A151" t="str">
            <v>KZ46L2001A09</v>
          </cell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A152" t="str">
            <v>KZ43L2110997</v>
          </cell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A153" t="str">
            <v>KZ87K2907995</v>
          </cell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A154" t="str">
            <v>KZ8EK0608999</v>
          </cell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A155" t="str">
            <v>KZ43L2210995</v>
          </cell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A156" t="str">
            <v>KZ43L2710994</v>
          </cell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A157" t="str">
            <v>KZ43L2810992</v>
          </cell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A158" t="str">
            <v>KZ71B2807A05</v>
          </cell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A159" t="str">
            <v>KZ8EK1208997</v>
          </cell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A160" t="str">
            <v>KZ31L2910995</v>
          </cell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A161" t="str">
            <v>KZ8LK2008995</v>
          </cell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A162" t="str">
            <v>KZ43L0311998</v>
          </cell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A163" t="str">
            <v>KZ43L0411996</v>
          </cell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A164" t="str">
            <v>KZ8LK2708990</v>
          </cell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A165" t="str">
            <v>KZ8SK0309994</v>
          </cell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A166" t="str">
            <v>KZ43L1011998</v>
          </cell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A167" t="str">
            <v>KZ43L1111996</v>
          </cell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A168" t="str">
            <v>KZ95K1709999</v>
          </cell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A169" t="str">
            <v>KZ8LK0309999</v>
          </cell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A170" t="str">
            <v>KZ43L1711993</v>
          </cell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A171" t="str">
            <v>KZ43L1811991</v>
          </cell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A172" t="str">
            <v>KZ8LK1009994</v>
          </cell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A173" t="str">
            <v>KZ95K2409995</v>
          </cell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A174" t="str">
            <v>KZ43L2411999</v>
          </cell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A175" t="str">
            <v>KZ43L2511996</v>
          </cell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A176" t="str">
            <v>KZ8EK0909991</v>
          </cell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A177" t="str">
            <v>KZ8SK2409990</v>
          </cell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A178" t="str">
            <v>KZ31L3011991</v>
          </cell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S178">
            <v>50</v>
          </cell>
          <cell r="T178" t="str">
            <v>Ноты-14</v>
          </cell>
        </row>
        <row r="179">
          <cell r="A179" t="str">
            <v>KZ43L3011996</v>
          </cell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A180" t="str">
            <v>KZ8SK0110996</v>
          </cell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S180">
            <v>60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A185" t="str">
            <v>KZ8EK2409990</v>
          </cell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A188" t="str">
            <v>KZ43L1612993</v>
          </cell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Ноты-14</v>
          </cell>
        </row>
        <row r="189">
          <cell r="A189" t="str">
            <v>KZ8EK3009997</v>
          </cell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S189">
            <v>60</v>
          </cell>
          <cell r="T189" t="str">
            <v>Ноты-28</v>
          </cell>
        </row>
        <row r="190">
          <cell r="A190" t="str">
            <v>KZ8SK1510996</v>
          </cell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S190">
            <v>60</v>
          </cell>
          <cell r="T190" t="str">
            <v>Ноты-14</v>
          </cell>
        </row>
        <row r="191">
          <cell r="A191" t="str">
            <v>KZ8EK0110996</v>
          </cell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Ноты-14</v>
          </cell>
        </row>
        <row r="192">
          <cell r="A192" t="str">
            <v>KZ43L2212991</v>
          </cell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Ноты-07</v>
          </cell>
        </row>
        <row r="193">
          <cell r="A193" t="str">
            <v>KZ43L2312999</v>
          </cell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A196" t="str">
            <v>KZ8EK0810991</v>
          </cell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Ноты-07</v>
          </cell>
        </row>
        <row r="197">
          <cell r="A197" t="str">
            <v>KZ43L2912996</v>
          </cell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Ноты-14</v>
          </cell>
        </row>
        <row r="198">
          <cell r="A198" t="str">
            <v>KZ46L3003A05</v>
          </cell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A201" t="str">
            <v>KZ8LK2210997</v>
          </cell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Ноты-14</v>
          </cell>
        </row>
        <row r="202">
          <cell r="A202" t="str">
            <v>KZ43L0601A00</v>
          </cell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A205" t="str">
            <v>KZ8EK2210992</v>
          </cell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S205">
            <v>60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S214">
            <v>60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S218">
            <v>60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S221">
            <v>50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S224">
            <v>60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S228">
            <v>60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S233">
            <v>60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S239">
            <v>50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S240">
            <v>50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S242">
            <v>50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S244">
            <v>50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S245">
            <v>50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S248">
            <v>60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S249">
            <v>50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S252">
            <v>50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S253">
            <v>50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S255">
            <v>50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S256">
            <v>50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S261">
            <v>60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S266">
            <v>60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S268">
            <v>50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S272">
            <v>50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S276">
            <v>60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S280">
            <v>60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S283">
            <v>50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S287">
            <v>50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S289">
            <v>60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S290">
            <v>60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S301">
            <v>50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S302">
            <v>50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F310">
            <v>90.91</v>
          </cell>
          <cell r="G310">
            <v>90.91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S310">
            <v>50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F325">
            <v>92.24</v>
          </cell>
          <cell r="G325">
            <v>92.24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800000000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750000000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G384">
            <v>96.81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F387">
            <v>87.18</v>
          </cell>
          <cell r="G387">
            <v>87.18</v>
          </cell>
          <cell r="H387">
            <v>9.75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36850374</v>
          </cell>
          <cell r="M387">
            <v>36850374000</v>
          </cell>
          <cell r="N387">
            <v>248.95666725999999</v>
          </cell>
          <cell r="O387">
            <v>1</v>
          </cell>
          <cell r="P387">
            <v>1000</v>
          </cell>
          <cell r="S387">
            <v>50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F399">
            <v>87.61</v>
          </cell>
          <cell r="G399">
            <v>87.61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S399">
            <v>50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</sheetNames>
    <sheetDataSet>
      <sheetData sheetId="0"/>
      <sheetData sheetId="1"/>
      <sheetData sheetId="2">
        <row r="19">
          <cell r="C19">
            <v>1073</v>
          </cell>
          <cell r="E19">
            <v>1712</v>
          </cell>
        </row>
        <row r="20">
          <cell r="C20">
            <v>352</v>
          </cell>
          <cell r="E20">
            <v>1202</v>
          </cell>
          <cell r="F20">
            <v>92</v>
          </cell>
        </row>
        <row r="26">
          <cell r="F26">
            <v>419</v>
          </cell>
        </row>
        <row r="27">
          <cell r="D27">
            <v>11</v>
          </cell>
          <cell r="E27">
            <v>7</v>
          </cell>
          <cell r="F27">
            <v>163</v>
          </cell>
        </row>
        <row r="34">
          <cell r="C34">
            <v>386270</v>
          </cell>
          <cell r="E34">
            <v>6949</v>
          </cell>
          <cell r="F34">
            <v>3958</v>
          </cell>
        </row>
        <row r="35">
          <cell r="C35">
            <v>277473</v>
          </cell>
          <cell r="E35">
            <v>109782</v>
          </cell>
          <cell r="F35">
            <v>9813</v>
          </cell>
        </row>
        <row r="36">
          <cell r="C36">
            <v>46387</v>
          </cell>
          <cell r="E36">
            <v>307136</v>
          </cell>
          <cell r="F36">
            <v>20531</v>
          </cell>
        </row>
        <row r="37">
          <cell r="C37">
            <v>8719</v>
          </cell>
          <cell r="E37">
            <v>2889</v>
          </cell>
          <cell r="F37">
            <v>837</v>
          </cell>
        </row>
        <row r="38">
          <cell r="C38">
            <v>8494</v>
          </cell>
          <cell r="E38">
            <v>403316</v>
          </cell>
          <cell r="F38">
            <v>317881</v>
          </cell>
        </row>
        <row r="40">
          <cell r="D40">
            <v>4554</v>
          </cell>
          <cell r="E40">
            <v>67</v>
          </cell>
          <cell r="F40">
            <v>10465</v>
          </cell>
        </row>
        <row r="41">
          <cell r="D41">
            <v>22695</v>
          </cell>
          <cell r="E41">
            <v>1257</v>
          </cell>
          <cell r="F41">
            <v>37343</v>
          </cell>
        </row>
        <row r="42">
          <cell r="D42">
            <v>1600</v>
          </cell>
          <cell r="E42">
            <v>1332</v>
          </cell>
          <cell r="F42">
            <v>8053</v>
          </cell>
        </row>
        <row r="43">
          <cell r="D43">
            <v>284</v>
          </cell>
          <cell r="E43">
            <v>78</v>
          </cell>
          <cell r="F43">
            <v>894</v>
          </cell>
        </row>
        <row r="47">
          <cell r="E47">
            <v>3700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69">
          <cell r="C69">
            <v>108761</v>
          </cell>
          <cell r="E69">
            <v>658571</v>
          </cell>
          <cell r="F69">
            <v>518564</v>
          </cell>
        </row>
        <row r="71">
          <cell r="C71">
            <v>7872</v>
          </cell>
          <cell r="E71">
            <v>65298</v>
          </cell>
          <cell r="F71">
            <v>66593</v>
          </cell>
        </row>
        <row r="74">
          <cell r="E74">
            <v>1879312</v>
          </cell>
          <cell r="F74">
            <v>1879312</v>
          </cell>
        </row>
        <row r="78">
          <cell r="C78">
            <v>15312</v>
          </cell>
          <cell r="E78">
            <v>372795</v>
          </cell>
          <cell r="F78">
            <v>363883</v>
          </cell>
        </row>
        <row r="80">
          <cell r="C80">
            <v>73</v>
          </cell>
          <cell r="E80">
            <v>25267</v>
          </cell>
          <cell r="F80">
            <v>25164</v>
          </cell>
        </row>
        <row r="81">
          <cell r="E81">
            <v>11726</v>
          </cell>
          <cell r="F81">
            <v>10847</v>
          </cell>
        </row>
        <row r="83">
          <cell r="C83">
            <v>237</v>
          </cell>
          <cell r="E83">
            <v>708</v>
          </cell>
          <cell r="F83">
            <v>714</v>
          </cell>
        </row>
        <row r="84">
          <cell r="E84">
            <v>3135</v>
          </cell>
          <cell r="F84">
            <v>91</v>
          </cell>
        </row>
        <row r="85">
          <cell r="C85">
            <v>57173</v>
          </cell>
          <cell r="E85">
            <v>141917</v>
          </cell>
          <cell r="F85">
            <v>43006</v>
          </cell>
        </row>
        <row r="87">
          <cell r="C87">
            <v>16557</v>
          </cell>
          <cell r="E87">
            <v>947653</v>
          </cell>
          <cell r="F87">
            <v>669992</v>
          </cell>
        </row>
        <row r="88">
          <cell r="C88">
            <v>6058</v>
          </cell>
          <cell r="E88">
            <v>115884</v>
          </cell>
          <cell r="F88">
            <v>86802</v>
          </cell>
        </row>
        <row r="97">
          <cell r="C97">
            <v>2073</v>
          </cell>
          <cell r="E97">
            <v>173483</v>
          </cell>
          <cell r="F97">
            <v>110695</v>
          </cell>
        </row>
        <row r="100">
          <cell r="E100">
            <v>4900</v>
          </cell>
        </row>
        <row r="102">
          <cell r="E102">
            <v>782935</v>
          </cell>
          <cell r="F102">
            <v>782935</v>
          </cell>
        </row>
        <row r="104">
          <cell r="C104">
            <v>94060</v>
          </cell>
          <cell r="E104">
            <v>3318788</v>
          </cell>
          <cell r="F104">
            <v>3376729</v>
          </cell>
        </row>
        <row r="106">
          <cell r="C106">
            <v>860</v>
          </cell>
          <cell r="E106">
            <v>108738</v>
          </cell>
          <cell r="F106">
            <v>108542</v>
          </cell>
        </row>
        <row r="112">
          <cell r="D112">
            <v>839674</v>
          </cell>
        </row>
        <row r="117">
          <cell r="D117">
            <v>410106</v>
          </cell>
          <cell r="E117">
            <v>30278</v>
          </cell>
          <cell r="F117">
            <v>77</v>
          </cell>
        </row>
        <row r="124">
          <cell r="F124">
            <v>55316</v>
          </cell>
        </row>
        <row r="125">
          <cell r="D125">
            <v>-29647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  <row r="170">
          <cell r="E170">
            <v>2613830</v>
          </cell>
          <cell r="F170">
            <v>2613830</v>
          </cell>
        </row>
        <row r="178">
          <cell r="E178">
            <v>3700</v>
          </cell>
          <cell r="F178">
            <v>3700</v>
          </cell>
        </row>
        <row r="180">
          <cell r="E180">
            <v>7499</v>
          </cell>
          <cell r="F180">
            <v>7499</v>
          </cell>
        </row>
        <row r="182">
          <cell r="E182">
            <v>30415</v>
          </cell>
          <cell r="F182">
            <v>30415</v>
          </cell>
        </row>
        <row r="185">
          <cell r="E185">
            <v>2286632</v>
          </cell>
          <cell r="F185">
            <v>2286632</v>
          </cell>
        </row>
        <row r="186">
          <cell r="E186">
            <v>5336</v>
          </cell>
          <cell r="F186">
            <v>5336</v>
          </cell>
        </row>
        <row r="187">
          <cell r="E187">
            <v>253664</v>
          </cell>
          <cell r="F187">
            <v>253664</v>
          </cell>
        </row>
        <row r="188">
          <cell r="E188">
            <v>42320</v>
          </cell>
          <cell r="F188">
            <v>42320</v>
          </cell>
        </row>
        <row r="191">
          <cell r="E191">
            <v>3690</v>
          </cell>
          <cell r="F191">
            <v>3690</v>
          </cell>
        </row>
        <row r="193">
          <cell r="E193">
            <v>6898</v>
          </cell>
          <cell r="F193">
            <v>6898</v>
          </cell>
        </row>
        <row r="194">
          <cell r="E194">
            <v>1588</v>
          </cell>
          <cell r="F194">
            <v>1588</v>
          </cell>
        </row>
        <row r="196">
          <cell r="C196">
            <v>0</v>
          </cell>
          <cell r="E196">
            <v>0</v>
          </cell>
          <cell r="F196">
            <v>0</v>
          </cell>
        </row>
        <row r="205">
          <cell r="E205">
            <v>627940</v>
          </cell>
          <cell r="F205">
            <v>627940</v>
          </cell>
        </row>
        <row r="206">
          <cell r="E206">
            <v>183666</v>
          </cell>
          <cell r="F206">
            <v>183666</v>
          </cell>
        </row>
        <row r="207">
          <cell r="E207">
            <v>31591</v>
          </cell>
          <cell r="F207">
            <v>31591</v>
          </cell>
        </row>
        <row r="208">
          <cell r="E208">
            <v>4886141</v>
          </cell>
          <cell r="F208">
            <v>4886141</v>
          </cell>
        </row>
        <row r="209">
          <cell r="C209">
            <v>0</v>
          </cell>
          <cell r="E209">
            <v>0</v>
          </cell>
          <cell r="F209">
            <v>0</v>
          </cell>
        </row>
        <row r="216">
          <cell r="E216">
            <v>626903</v>
          </cell>
          <cell r="F216">
            <v>626903</v>
          </cell>
        </row>
        <row r="217">
          <cell r="E217">
            <v>220323</v>
          </cell>
          <cell r="F217">
            <v>220323</v>
          </cell>
        </row>
        <row r="218">
          <cell r="E218">
            <v>360458</v>
          </cell>
          <cell r="F218">
            <v>360458</v>
          </cell>
        </row>
        <row r="219">
          <cell r="E219">
            <v>60574</v>
          </cell>
          <cell r="F219">
            <v>60574</v>
          </cell>
        </row>
        <row r="220">
          <cell r="E220">
            <v>510426</v>
          </cell>
          <cell r="F220">
            <v>510426</v>
          </cell>
        </row>
        <row r="222">
          <cell r="E222">
            <v>878674</v>
          </cell>
          <cell r="F222">
            <v>878674</v>
          </cell>
        </row>
        <row r="223">
          <cell r="E223">
            <v>51199</v>
          </cell>
          <cell r="F223">
            <v>51199</v>
          </cell>
        </row>
        <row r="224">
          <cell r="E224">
            <v>105972</v>
          </cell>
          <cell r="F224">
            <v>105972</v>
          </cell>
        </row>
        <row r="225">
          <cell r="E225">
            <v>18737</v>
          </cell>
          <cell r="F225">
            <v>18737</v>
          </cell>
        </row>
        <row r="226">
          <cell r="E226">
            <v>173050</v>
          </cell>
          <cell r="F226">
            <v>173050</v>
          </cell>
        </row>
        <row r="227">
          <cell r="E227">
            <v>29091</v>
          </cell>
          <cell r="F227">
            <v>29091</v>
          </cell>
        </row>
        <row r="228">
          <cell r="E228">
            <v>45819</v>
          </cell>
          <cell r="F228">
            <v>45819</v>
          </cell>
        </row>
        <row r="229">
          <cell r="E229">
            <v>1394</v>
          </cell>
          <cell r="F229">
            <v>1394</v>
          </cell>
        </row>
        <row r="230">
          <cell r="E230">
            <v>518404</v>
          </cell>
          <cell r="F230">
            <v>518404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</sheetNames>
    <sheetDataSet>
      <sheetData sheetId="0"/>
      <sheetData sheetId="1"/>
      <sheetData sheetId="2">
        <row r="19">
          <cell r="C19">
            <v>1073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Преискурант"/>
      <sheetName val="12НК"/>
      <sheetName val="Hidden"/>
      <sheetName val="FES"/>
      <sheetName val="из сем"/>
      <sheetName val="Плата за загрязнение "/>
      <sheetName val="Типограф"/>
      <sheetName val="Спр_ пласт"/>
      <sheetName val="Спр_ мест"/>
      <sheetName val="2008 ГСМ"/>
      <sheetName val="Б.мчас (П)"/>
      <sheetName val="д.7.001"/>
      <sheetName val="list"/>
      <sheetName val="Пр2"/>
      <sheetName val="PP&amp;E mvt for 2003"/>
      <sheetName val="Титул1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Ф №10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Cash flow 2003 PBC"/>
      <sheetName val="G201"/>
      <sheetName val="G301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  <sheetName val="модель_(н)5"/>
      <sheetName val="модель_(в)5"/>
      <sheetName val="модель_(свод)5"/>
      <sheetName val="нефть_(2)5"/>
      <sheetName val="вода_(2)5"/>
      <sheetName val="свод_(2)5"/>
      <sheetName val="Сырье_и_материалы5"/>
      <sheetName val="Кап__ремонт5"/>
      <sheetName val="Капитализация_(ЗФ)5"/>
      <sheetName val="ЗФ_КР5"/>
      <sheetName val="Тек_ремонт5"/>
      <sheetName val="Технол_расходы5"/>
      <sheetName val="Приложение_связь5"/>
      <sheetName val="Транспорт_грузов5"/>
      <sheetName val="Ком_расходы5"/>
      <sheetName val="подготовка_кадров_25"/>
      <sheetName val="подгот_кадров_35"/>
      <sheetName val="под_кад5"/>
      <sheetName val="Охрана_окр_среды5"/>
      <sheetName val="Исп_природ_сырья5"/>
      <sheetName val="сод__и_лиц__автотр_5"/>
      <sheetName val="Другие_прочие_5"/>
      <sheetName val="Услуги_банков5"/>
      <sheetName val="почтово-канц__расходы5"/>
      <sheetName val="Сод_адм_зданий5"/>
      <sheetName val="юр_конслт_услуги5"/>
      <sheetName val="Социальная_сфера5"/>
      <sheetName val="Расх_на_кул_озд_мер_5"/>
      <sheetName val="Пр__соцвыплаты5"/>
      <sheetName val="Добыча_нефти42"/>
      <sheetName val="поставка_сравн132"/>
      <sheetName val="2_2_ОтклОТМ2"/>
      <sheetName val="1_3_2_ОТМ2"/>
      <sheetName val="6НК-cт_2"/>
      <sheetName val="из_сем2"/>
      <sheetName val="Спр__пласт2"/>
      <sheetName val="Спр__мест2"/>
      <sheetName val="Плата_за_загрязнение_2"/>
      <sheetName val="2008_ГСМ2"/>
      <sheetName val="Б_мчас_(П)1"/>
      <sheetName val="д_7_0011"/>
      <sheetName val="PP&amp;E_mvt_for_20031"/>
      <sheetName val="Cash_flow_2003_PBC1"/>
      <sheetName val="Ф_№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2"/>
      <sheetName val="ОТиТБ"/>
      <sheetName val="Форма1"/>
      <sheetName val="факт 2005 г."/>
      <sheetName val="3310"/>
      <sheetName val="Дт-Кт"/>
      <sheetName val="PP&amp;E mvt for 2003"/>
      <sheetName val="7.1"/>
      <sheetName val="Hidden"/>
      <sheetName val="д.7.001"/>
      <sheetName val="матер"/>
      <sheetName val="d_pok"/>
      <sheetName val="13,40 Авансы_получ"/>
      <sheetName val="База"/>
      <sheetName val="из сем"/>
      <sheetName val="Anlagevermögen"/>
      <sheetName val="1 вариант  2009 "/>
      <sheetName val="Добыча нефти4"/>
      <sheetName val="поставка сравн13"/>
      <sheetName val="Cash Flow - CY Workings"/>
      <sheetName val="Bonds"/>
      <sheetName val="FES"/>
      <sheetName val="1"/>
      <sheetName val="Список документов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июль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KM RTC Crude costs"/>
      <sheetName val="ДС МЗК"/>
      <sheetName val="Read me first"/>
      <sheetName val="FP20DB (3)"/>
      <sheetName val="gaeshpetco"/>
      <sheetName val="Пр_М3"/>
      <sheetName val="Пр2_23"/>
      <sheetName val="Расчеты_ОСД3"/>
      <sheetName val="факт_2005_г_"/>
      <sheetName val="PP&amp;E_mvt_for_2003"/>
      <sheetName val="7_1"/>
      <sheetName val="Cash_Flow_-_CY_Workings"/>
      <sheetName val="13,40_Авансы_полу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Изменяемые данные"/>
      <sheetName val="Форма2"/>
      <sheetName val="Financial ratios А3"/>
      <sheetName val="группа"/>
      <sheetName val="Форма1"/>
      <sheetName val="Пр2"/>
      <sheetName val="факт 2005 г."/>
      <sheetName val="З"/>
      <sheetName val="balans 3"/>
      <sheetName val="Лист1"/>
      <sheetName val="Ден потоки"/>
      <sheetName val="00"/>
      <sheetName val="1.411.1"/>
      <sheetName val="ОТиТБ"/>
      <sheetName val="Haul cons"/>
      <sheetName val="Распределение прибыли"/>
      <sheetName val="ремонт 25"/>
      <sheetName val="1610"/>
      <sheetName val="1210"/>
      <sheetName val="Hidden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расчет прибыли"/>
      <sheetName val="амортиз_ввод"/>
      <sheetName val="НДС"/>
      <sheetName val="ГПЗ_ПОСД_Способ закупок"/>
      <sheetName val="Лист3"/>
      <sheetName val="пр 6 дох"/>
      <sheetName val="Расчет2000Прямой"/>
      <sheetName val="топливо"/>
      <sheetName val="Потребители"/>
      <sheetName val="ОборБалФормОтч"/>
      <sheetName val="Осн"/>
      <sheetName val="План закупок"/>
      <sheetName val="Командировочные расходы"/>
      <sheetName val="Ввод"/>
      <sheetName val="12 из 57 АЗС"/>
      <sheetName val="МО 0012"/>
      <sheetName val="  2.3.2"/>
      <sheetName val="точн2"/>
      <sheetName val="0. Данные"/>
      <sheetName val="name"/>
      <sheetName val="MS"/>
      <sheetName val="цены"/>
      <sheetName val="справка"/>
      <sheetName val="аренда цс"/>
      <sheetName val="KTG_m"/>
      <sheetName val="СПгнг"/>
      <sheetName val="мат расходы"/>
      <sheetName val="Налоги на транспорт"/>
      <sheetName val="6 NK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ДС МЗК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TB"/>
      <sheetName val="PR CN"/>
      <sheetName val="Ф3"/>
      <sheetName val="Income $"/>
      <sheetName val="3.ФОТ"/>
      <sheetName val="Бюдж-тенге"/>
      <sheetName val="Comp06"/>
      <sheetName val="предприятия"/>
      <sheetName val="оборудование"/>
      <sheetName val="SUN TB"/>
      <sheetName val="ЦентрЗатр"/>
      <sheetName val="ЕдИзм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SAD Schedule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по 2007 году план на 2008 год"/>
      <sheetName val="Movements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д.7.001"/>
      <sheetName val="3БК Инвестиции"/>
      <sheetName val="Лист2"/>
      <sheetName val="Книга1"/>
      <sheetName val="5NK "/>
      <sheetName val="Main Page"/>
      <sheetName val="L-1"/>
      <sheetName val="База"/>
      <sheetName val="исп.см."/>
      <sheetName val="персонала"/>
      <sheetName val="2в"/>
      <sheetName val="общ-нефт"/>
      <sheetName val="2а (4)"/>
      <sheetName val="выданы таб № (от 25.01.12 ОК)"/>
      <sheetName val="F1002"/>
      <sheetName val="НДПИ"/>
      <sheetName val="расчет ГСМ НА 2013Г"/>
      <sheetName val="XLR_NoRangeSheet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Индексы"/>
      <sheetName val="t0_name"/>
      <sheetName val="вознаграждение"/>
      <sheetName val="9-1"/>
      <sheetName val="4"/>
      <sheetName val="1-1"/>
      <sheetName val="1"/>
      <sheetName val="1 вариант  2009 "/>
      <sheetName val="XREF"/>
      <sheetName val="summary"/>
      <sheetName val="Инвест"/>
      <sheetName val="Запрос"/>
      <sheetName val="month"/>
      <sheetName val="линии"/>
      <sheetName val="счетчики"/>
      <sheetName val="потр"/>
      <sheetName val="СН"/>
      <sheetName val="ДД"/>
      <sheetName val="канц"/>
      <sheetName val="Список документов"/>
      <sheetName val="list"/>
      <sheetName val="с 01.08 по 17.10 = 1569 вагонов"/>
      <sheetName val="Пр3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апрель"/>
      <sheetName val="рев на 09.06."/>
      <sheetName val="май"/>
      <sheetName val="март"/>
      <sheetName val="фев"/>
      <sheetName val="Список"/>
      <sheetName val="Treatment Summary"/>
      <sheetName val="класс"/>
      <sheetName val="СВОД Логистика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_ 2_3_2"/>
      <sheetName val="опотиз"/>
      <sheetName val="H3.100 Rollforward"/>
      <sheetName val="PKF-2005"/>
      <sheetName val="GAAP TB 31.12.01  detail p&amp;l"/>
      <sheetName val="Sheet2"/>
      <sheetName val="РСза 6-м 2012"/>
      <sheetName val="июнь"/>
      <sheetName val="4.Налоги"/>
      <sheetName val="Логистика"/>
      <sheetName val="Кабельная продукция"/>
      <sheetName val="Ком плат"/>
      <sheetName val="Списки"/>
      <sheetName val="УО"/>
      <sheetName val="Транспорт"/>
      <sheetName val="Depr"/>
      <sheetName val="Control"/>
      <sheetName val="VLOOKUP"/>
      <sheetName val="INPUTMASTER"/>
      <sheetName val="83"/>
      <sheetName val="IFRS FS"/>
      <sheetName val="IS-Cash"/>
      <sheetName val="Loan"/>
      <sheetName val="Prelim Cost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breakdown"/>
      <sheetName val="P&amp;L"/>
      <sheetName val="Provisions"/>
      <sheetName val="FA 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>
        <row r="1">
          <cell r="G1">
            <v>0</v>
          </cell>
        </row>
      </sheetData>
      <sheetData sheetId="260">
        <row r="1">
          <cell r="G1">
            <v>0</v>
          </cell>
        </row>
      </sheetData>
      <sheetData sheetId="261"/>
      <sheetData sheetId="262">
        <row r="1">
          <cell r="G1" t="str">
            <v xml:space="preserve"> </v>
          </cell>
        </row>
      </sheetData>
      <sheetData sheetId="263">
        <row r="1">
          <cell r="G1" t="str">
            <v/>
          </cell>
        </row>
      </sheetData>
      <sheetData sheetId="264"/>
      <sheetData sheetId="265"/>
      <sheetData sheetId="266">
        <row r="1">
          <cell r="G1" t="str">
            <v xml:space="preserve"> </v>
          </cell>
        </row>
      </sheetData>
      <sheetData sheetId="267">
        <row r="1">
          <cell r="G1" t="str">
            <v/>
          </cell>
        </row>
      </sheetData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Добычанефти4"/>
      <sheetName val="поставкасравн13"/>
      <sheetName val="из сем"/>
      <sheetName val="#ССЫЛКА"/>
      <sheetName val="Пр2"/>
      <sheetName val="Форма2"/>
      <sheetName val="справка"/>
      <sheetName val="группа"/>
      <sheetName val="Water trucking 2005"/>
      <sheetName val="ФОТ"/>
      <sheetName val="Ден потоки"/>
      <sheetName val="#REF"/>
      <sheetName val="5NK "/>
      <sheetName val="флормиро"/>
      <sheetName val="Hidden"/>
      <sheetName val="СписокТЭП"/>
      <sheetName val="Титул1"/>
      <sheetName val="цены14"/>
      <sheetName val="Нефть"/>
      <sheetName val="ДС МЗК"/>
      <sheetName val="Лист2"/>
      <sheetName val="д.7.001"/>
      <sheetName val="ЕдИзм"/>
      <sheetName val="Форма3.6"/>
      <sheetName val="Текущие цены"/>
      <sheetName val="рабочий"/>
      <sheetName val="окраска"/>
      <sheetName val="ОТиТБ"/>
      <sheetName val="УПРАВЛЕНИЕ11"/>
      <sheetName val="МАТЕР.433,452"/>
      <sheetName val="Форма1"/>
      <sheetName val="list"/>
      <sheetName val="LME_prices"/>
      <sheetName val="титул.лист "/>
      <sheetName val="Изменяемые данные"/>
      <sheetName val="Начисления процентов"/>
      <sheetName val="январь 2014"/>
      <sheetName val="февраль 2014"/>
      <sheetName val="март 2014"/>
      <sheetName val="апрель 2014"/>
      <sheetName val="май 2014"/>
      <sheetName val="июнь 2014"/>
      <sheetName val="июль 2014"/>
      <sheetName val="август 2014"/>
      <sheetName val="сентябрь 2014"/>
      <sheetName val="ноябрь 2014"/>
      <sheetName val="декабрь 2014"/>
      <sheetName val="январь2015"/>
      <sheetName val="февраль 2015"/>
      <sheetName val="март 2015"/>
      <sheetName val="апрель 2015 г"/>
      <sheetName val="май 2015 г."/>
      <sheetName val="июнь 2015 г."/>
      <sheetName val="#REF!"/>
      <sheetName val="ремонт 25"/>
      <sheetName val="Индексы"/>
      <sheetName val="ЛКЗ и ЭКЗ"/>
      <sheetName val="материалы"/>
      <sheetName val="измен. формы"/>
      <sheetName val="Financial ratios А3"/>
      <sheetName val="План закупок"/>
      <sheetName val="  2.3.2"/>
      <sheetName val="Баланс"/>
      <sheetName val="P9-BS by Co"/>
      <sheetName val="пробег м расх"/>
      <sheetName val="пробмч по город"/>
      <sheetName val="рев на 09.06."/>
      <sheetName val="PP&amp;E mvt for 2003"/>
      <sheetName val="Лист1"/>
      <sheetName val="зоны"/>
      <sheetName val="Зам.нгду-1(наг)"/>
      <sheetName val="Зам.нгду-1"/>
      <sheetName val="Зам.ОЭПУ(доб)"/>
      <sheetName val="Зам.нгду-2(наг)"/>
      <sheetName val="черновик"/>
      <sheetName val="для впр"/>
      <sheetName val="замер"/>
      <sheetName val="до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-1"/>
      <sheetName val="U-2 (2)"/>
      <sheetName val="U-2"/>
      <sheetName val="Prelim Cost"/>
      <sheetName val="Пр2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NOV"/>
      <sheetName val="Сдача "/>
      <sheetName val="Форма2"/>
      <sheetName val="ОборБалФормОтч"/>
      <sheetName val="МО 0012"/>
      <sheetName val="Бюджет"/>
      <sheetName val="Пр2"/>
      <sheetName val="Assumptions"/>
      <sheetName val="СПгнг"/>
      <sheetName val="ведомость"/>
      <sheetName val="Добыча нефти4"/>
      <sheetName val="Ввод"/>
      <sheetName val="N_SVOD"/>
      <sheetName val="п11"/>
      <sheetName val="п23"/>
      <sheetName val="п25"/>
      <sheetName val="п26"/>
      <sheetName val="п31"/>
      <sheetName val="п4"/>
      <sheetName val="п5"/>
      <sheetName val="п7"/>
      <sheetName val="п8"/>
      <sheetName val="п25ЦТАИ"/>
      <sheetName val="Лист3"/>
      <sheetName val="12 из 57 АЗС"/>
      <sheetName val="Loans out"/>
      <sheetName val="Sheet1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поставка_сравн13"/>
      <sheetName val="Сдача_"/>
      <sheetName val="МО_0012"/>
      <sheetName val="Добыча_нефти4"/>
      <sheetName val="справка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ОТиТБ"/>
      <sheetName val="t0_name"/>
      <sheetName val="группа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з сем"/>
      <sheetName val="ИП_ДО_БЛ "/>
      <sheetName val="аренда цс"/>
      <sheetName val="База"/>
      <sheetName val="Лист 1"/>
      <sheetName val="д.7.001"/>
      <sheetName val="list"/>
      <sheetName val="ТЭП"/>
      <sheetName val="Список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I. Прогноз доходов"/>
      <sheetName val="Resp _2_"/>
      <sheetName val="L-1 (БРК)"/>
      <sheetName val="g-1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FES"/>
      <sheetName val="Счет-ф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Об-я св-а"/>
      <sheetName val="2БО"/>
      <sheetName val="Пром1"/>
      <sheetName val="#REF"/>
      <sheetName val="Отпуск продукции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1NK"/>
      <sheetName val="5R"/>
      <sheetName val="Объемы газ"/>
      <sheetName val="сброс"/>
      <sheetName val="Бал. тов. пр.-1"/>
      <sheetName val="предприятия"/>
      <sheetName val="UNITPRICES"/>
      <sheetName val="Добычанефти4"/>
      <sheetName val="поставкасравн13"/>
      <sheetName val="#"/>
      <sheetName val="Лист5"/>
      <sheetName val="Позиция"/>
      <sheetName val="пожар.охрана"/>
      <sheetName val="рев на 09.06."/>
      <sheetName val="Расчет2000Прямой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5NK "/>
      <sheetName val="по 2007 году план на 2008 год"/>
      <sheetName val="Труд."/>
      <sheetName val="БиВи (290)"/>
      <sheetName val="450"/>
      <sheetName val="Сеть"/>
      <sheetName val="Форма 18"/>
      <sheetName val="МАТЕР.433,452"/>
      <sheetName val="Спецификация"/>
      <sheetName val="МодельППП (Свод)"/>
      <sheetName val="1. Доходы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  <sheetName val="данн"/>
      <sheetName val="Исход"/>
      <sheetName val="Hidden"/>
      <sheetName val="Титул1"/>
      <sheetName val="K6210"/>
      <sheetName val="#REF!"/>
      <sheetName val="Test of FA Installation"/>
      <sheetName val="Additions"/>
      <sheetName val="PV-date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Отпуск_продукции"/>
      <sheetName val="табель"/>
      <sheetName val="баки _2_"/>
      <sheetName val="ИД"/>
      <sheetName val="Способ закупки"/>
      <sheetName val="Data"/>
      <sheetName val="Транс12дек"/>
      <sheetName val="7НК"/>
      <sheetName val="indx"/>
      <sheetName val="PL12"/>
      <sheetName val="Prelim Cost"/>
      <sheetName val="цеховые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. АРЕ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ТЭП старая"/>
      <sheetName val="Добычанефти4"/>
      <sheetName val="поставкасравн13"/>
      <sheetName val="поставка сравн13"/>
      <sheetName val="N_SVOD"/>
      <sheetName val="объемы"/>
      <sheetName val="ОборБалФормОтч"/>
      <sheetName val="ИзменяемыеДанные"/>
      <sheetName val="из сем"/>
      <sheetName val="14_1_2_2_(Услуги_связи)1"/>
      <sheetName val="14_1_2_2_(Услуги_связи)"/>
      <sheetName val="14_1_2_2_(Услуги_связи)2"/>
      <sheetName val="Сдача "/>
      <sheetName val="7.1"/>
      <sheetName val="Ф4_КБМ+АФ"/>
      <sheetName val="Бюджет"/>
      <sheetName val="ЕдИзм"/>
      <sheetName val="Предпр"/>
      <sheetName val="Treatment Summary"/>
      <sheetName val="Форма3.6"/>
      <sheetName val="Справочник"/>
      <sheetName val="14_1_2_2__Услуги связи_"/>
      <sheetName val="Пром1"/>
      <sheetName val="#REF"/>
      <sheetName val="L-1 Займ БРК инвест цели"/>
      <sheetName val="G-1"/>
      <sheetName val="Assumptions"/>
      <sheetName val="исп.см."/>
      <sheetName val="Добыча нефти4"/>
      <sheetName val="справка"/>
      <sheetName val="группа"/>
      <sheetName val="Базовые данные"/>
      <sheetName val="  2.3.2"/>
      <sheetName val="11"/>
      <sheetName val="Содержание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1Утв ТК  Capex 07 "/>
      <sheetName val="по 2007 году план на 2008 год"/>
      <sheetName val="д.7.001"/>
      <sheetName val="5NK "/>
      <sheetName val="Prelim Cost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Пр2"/>
      <sheetName val="Add-s test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Статьи затрат"/>
      <sheetName val="Справка ИЦА"/>
      <sheetName val="Keys"/>
      <sheetName val="Месяц"/>
      <sheetName val="Расчет2000Прямой"/>
      <sheetName val="АЗФ"/>
      <sheetName val="АК"/>
      <sheetName val="Актюбе"/>
      <sheetName val="ССГПО"/>
      <sheetName val="ОСВ"/>
      <sheetName val="приложение№3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I. Прогноз доходов"/>
      <sheetName val="LME_prices"/>
      <sheetName val="Нефть"/>
      <sheetName val="МодельППП (Свод)"/>
      <sheetName val="общие данные"/>
      <sheetName val="отделы"/>
      <sheetName val="2002(v2)"/>
      <sheetName val="Титул1"/>
      <sheetName val="текст"/>
      <sheetName val="филиалы"/>
      <sheetName val="Макро"/>
      <sheetName val="Лист3"/>
      <sheetName val="точн2"/>
      <sheetName val="июнь"/>
      <sheetName val="май 203"/>
      <sheetName val="Лист6"/>
      <sheetName val="Лист1"/>
      <sheetName val="BS new"/>
      <sheetName val="ФП"/>
      <sheetName val="флормиро"/>
      <sheetName val="450 (2)"/>
      <sheetName val="ввод-вывод ОС авг2004- 2005"/>
      <sheetName val="2007 0,01"/>
      <sheetName val="Накл"/>
      <sheetName val="Sheet1"/>
      <sheetName val="исходные данные"/>
      <sheetName val="2.8. стр-ра себестоимости"/>
      <sheetName val="6БО"/>
      <sheetName val="Форма 3"/>
      <sheetName val="Форма 2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#REF!"/>
      <sheetName val="Loans out"/>
      <sheetName val="Гр5(о)"/>
      <sheetName val="свод"/>
      <sheetName val="Сводная"/>
      <sheetName val="Hidden"/>
      <sheetName val="МАТЕР.433,452"/>
      <sheetName val="ГБ"/>
      <sheetName val="мат расходы"/>
      <sheetName val="Потребители"/>
      <sheetName val="Блоки"/>
      <sheetName val="Баланс"/>
      <sheetName val="КР материалы"/>
      <sheetName val="Movements"/>
      <sheetName val="план"/>
      <sheetName val="класс"/>
      <sheetName val="01-45"/>
      <sheetName val="Спр_ пласт"/>
      <sheetName val="Capex"/>
      <sheetName val="Подразд"/>
      <sheetName val="Sheet2"/>
      <sheetName val="РСза 6-м 2012"/>
      <sheetName val="Dictionaries"/>
      <sheetName val="Преискурант"/>
      <sheetName val=" 2.3.2"/>
      <sheetName val="Sheet5"/>
    </sheetNames>
    <sheetDataSet>
      <sheetData sheetId="0" refreshError="1"/>
      <sheetData sheetId="1" refreshError="1"/>
      <sheetData sheetId="2" refreshError="1"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</row>
        <row r="15">
          <cell r="C15">
            <v>0</v>
          </cell>
          <cell r="D15">
            <v>0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9">
          <cell r="C19">
            <v>0</v>
          </cell>
          <cell r="D19">
            <v>0</v>
          </cell>
        </row>
        <row r="21">
          <cell r="C21">
            <v>0</v>
          </cell>
          <cell r="D21">
            <v>0</v>
          </cell>
        </row>
        <row r="23">
          <cell r="C23">
            <v>0</v>
          </cell>
          <cell r="D23">
            <v>0</v>
          </cell>
        </row>
        <row r="25">
          <cell r="C25">
            <v>0</v>
          </cell>
          <cell r="D25">
            <v>0</v>
          </cell>
        </row>
        <row r="26">
          <cell r="C26">
            <v>0</v>
          </cell>
          <cell r="D26">
            <v>0</v>
          </cell>
        </row>
        <row r="28">
          <cell r="C28">
            <v>0</v>
          </cell>
          <cell r="D28">
            <v>0</v>
          </cell>
        </row>
        <row r="29">
          <cell r="C29">
            <v>0</v>
          </cell>
          <cell r="D29">
            <v>0</v>
          </cell>
        </row>
        <row r="30">
          <cell r="C30">
            <v>0</v>
          </cell>
          <cell r="D30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ОТиТБ"/>
      <sheetName val="I. Прогноз доходов"/>
      <sheetName val="2.2 ОтклОТМ"/>
      <sheetName val="1.3.2 ОТМ"/>
      <sheetName val="Предпр"/>
      <sheetName val="ЦентрЗатр"/>
      <sheetName val="ЕдИзм"/>
      <sheetName val="СПгнг"/>
      <sheetName val="жд тарифы"/>
      <sheetName val="1NK"/>
      <sheetName val="ОборБалФормОтч"/>
      <sheetName val="МО 0012"/>
      <sheetName val="Добыча нефти4"/>
      <sheetName val="поставка сравн13"/>
      <sheetName val="Статьи ТЭП_старая структура"/>
      <sheetName val="Notes IS"/>
      <sheetName val="Input TD"/>
      <sheetName val="#ССЫЛКА"/>
      <sheetName val="бартер"/>
      <sheetName val="1 класс"/>
      <sheetName val="2 класс"/>
      <sheetName val="3 класс"/>
      <sheetName val="4 класс"/>
      <sheetName val="5 класс"/>
      <sheetName val="Prelim Cost"/>
      <sheetName val="Сверка"/>
      <sheetName val="t0_name"/>
      <sheetName val="ИД"/>
      <sheetName val="Отпуск продукции"/>
      <sheetName val="спецпит,проездн."/>
      <sheetName val="13 NGDO"/>
      <sheetName val="1"/>
      <sheetName val="MS"/>
      <sheetName val="Штатное 2012-2015"/>
      <sheetName val="смета"/>
      <sheetName val="табель"/>
      <sheetName val="FES"/>
      <sheetName val="14.1.2.2.(Услуги связи)"/>
      <sheetName val="Форма1"/>
      <sheetName val="Сеть"/>
      <sheetName val="общие данные"/>
      <sheetName val="Loans out"/>
      <sheetName val="МодельППП (Свод)"/>
      <sheetName val="Лист1"/>
      <sheetName val="2_2_ОтклОТМ"/>
      <sheetName val="1_3_2_ОТМ"/>
      <sheetName val="1кв. "/>
      <sheetName val="2кв."/>
      <sheetName val="Баланс"/>
      <sheetName val="Sheet5"/>
      <sheetName val="10 БО (kzt)"/>
      <sheetName val="Бюджет"/>
      <sheetName val="Потребители"/>
      <sheetName val="Блоки"/>
      <sheetName val="Datasheet"/>
      <sheetName val="Cash flow 2011"/>
      <sheetName val="КБ"/>
      <sheetName val="VLOOKUP"/>
      <sheetName val="INPUTMASTER"/>
      <sheetName val="Способ закупки"/>
      <sheetName val="Пр2"/>
      <sheetName val="ввод-вывод ОС авг2004- 2005"/>
      <sheetName val="Форма3.6"/>
      <sheetName val="элементы"/>
      <sheetName val="5NK "/>
      <sheetName val="Нефть"/>
      <sheetName val="флормиро"/>
      <sheetName val="L-1"/>
      <sheetName val="из сем"/>
      <sheetName val="ПРОГНОЗ_1"/>
      <sheetName val="  2.3.2"/>
      <sheetName val="PL12"/>
      <sheetName val="отделы"/>
      <sheetName val="MATRIX_DA_10"/>
      <sheetName val="list"/>
      <sheetName val="АТиК"/>
      <sheetName val="AFS"/>
      <sheetName val="План произв-ва (мес.) (бюджет)"/>
      <sheetName val="янв (2)"/>
      <sheetName val="рев дф (1.08.) (3)"/>
      <sheetName val="заявка (2)"/>
      <sheetName val="Материалы для АУП"/>
      <sheetName val="ГТМ"/>
      <sheetName val="тех реж"/>
      <sheetName val="Кап затраты ОМГ 16"/>
      <sheetName val="Сотрудники"/>
      <sheetName val="замер"/>
      <sheetName val="Титул1"/>
      <sheetName val="д.7.001"/>
      <sheetName val="Сдача "/>
      <sheetName val="s"/>
      <sheetName val="ЭКРБ"/>
      <sheetName val="1 (2)"/>
      <sheetName val="Об-я св-а"/>
      <sheetName val="2в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7НК"/>
      <sheetName val="апрель 09."/>
      <sheetName val="Hidden"/>
      <sheetName val="Приложение 7 (ЕНП)"/>
      <sheetName val="Гр5(о)"/>
      <sheetName val="УУ 9 мес.2014"/>
      <sheetName val="потр"/>
      <sheetName val="СН"/>
      <sheetName val="Направления обучения"/>
      <sheetName val="BS new"/>
      <sheetName val="сортамент"/>
      <sheetName val="Sales F"/>
      <sheetName val="WBS elements RS-v.02A"/>
      <sheetName val="Balance Sheet"/>
      <sheetName val="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PP&amp;E mvt for 2003"/>
      <sheetName val="Макро"/>
      <sheetName val="Cap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L-1"/>
      <sheetName val="ввод-вывод ОС авг2004- 2005"/>
      <sheetName val="I KEY INFORMATION"/>
      <sheetName val="Счетчики"/>
      <sheetName val="ОТиТБ"/>
      <sheetName val="СПгнг"/>
      <sheetName val="группа"/>
      <sheetName val="ID-06"/>
      <sheetName val="сырье и материалы"/>
      <sheetName val="L-1 (БРК)"/>
      <sheetName val="g-1"/>
      <sheetName val="Resp _2_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2_"/>
      <sheetName val="глина"/>
      <sheetName val="из сем"/>
      <sheetName val="13 NGDO"/>
      <sheetName val="жд тарифы"/>
      <sheetName val="2 БО (тенге)"/>
      <sheetName val="I. Прогноз доходов"/>
      <sheetName val="FES"/>
      <sheetName val="Счет-ф"/>
      <sheetName val="МО 0012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класс"/>
      <sheetName val="Об-я св-а"/>
      <sheetName val="Отпуск продукции"/>
      <sheetName val="#REF"/>
      <sheetName val="1NK"/>
      <sheetName val="PV-date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Добыча_нефти42"/>
      <sheetName val="поставка_сравн13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из_сем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2БО"/>
      <sheetName val="Пром1"/>
      <sheetName val="ЦентрЗатр"/>
      <sheetName val="Лист3"/>
      <sheetName val="Бюджет"/>
      <sheetName val="табель"/>
      <sheetName val="ЕдИзм"/>
      <sheetName val="Предпр"/>
      <sheetName val="потр"/>
      <sheetName val="СН"/>
      <sheetName val="Потребители"/>
      <sheetName val="Блоки"/>
      <sheetName val="Пок"/>
      <sheetName val="Сдача "/>
      <sheetName val="ОборБалФормОтч"/>
      <sheetName val="NOV"/>
      <sheetName val="Пр2"/>
      <sheetName val="Assumptions"/>
      <sheetName val="ведомость"/>
      <sheetName val="Ввод"/>
      <sheetName val="N_SVOD"/>
      <sheetName val="1,3 новая"/>
      <sheetName val="12 из 57 АЗС"/>
      <sheetName val="  2.3.2"/>
      <sheetName val="NPV"/>
      <sheetName val="Инв.вл тыс.ед"/>
      <sheetName val="14.1.2.2.(Услуги связи)"/>
      <sheetName val="Содержание"/>
      <sheetName val="7.1"/>
      <sheetName val="IS"/>
      <sheetName val="2.2 ОтклОТМ"/>
      <sheetName val="1.3.2 ОТМ"/>
      <sheetName val="1кв. "/>
      <sheetName val="2кв."/>
      <sheetName val="Sheet1"/>
      <sheetName val="Дт-Кт"/>
      <sheetName val="Дт-Кт_АНАЛ"/>
      <sheetName val="Добычанефти4"/>
      <sheetName val="поставкасравн13"/>
      <sheetName val="Статьи затрат"/>
      <sheetName val="indices"/>
      <sheetName val="__2_3_21"/>
      <sheetName val="из_сем1"/>
      <sheetName val="__2_3_2"/>
      <sheetName val="__2_3_22"/>
      <sheetName val="из_сем2"/>
      <sheetName val="СВОД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Settings"/>
      <sheetName val="1.1 Паспорт"/>
      <sheetName val="1.401.2"/>
      <sheetName val="баки _2_"/>
      <sheetName val="ИД"/>
      <sheetName val="Способ закупки"/>
      <sheetName val="Data"/>
      <sheetName val=""/>
      <sheetName val="Позиция"/>
      <sheetName val="пожар.охрана"/>
      <sheetName val="рев на 09.06."/>
      <sheetName val="Расчет2000Прямой"/>
      <sheetName val="_ 2_3_2"/>
      <sheetName val="сброс"/>
      <sheetName val="Бал. тов. пр.-1"/>
      <sheetName val="Транс12дек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Сеть"/>
      <sheetName val="Спецификация"/>
      <sheetName val="МодельППП (Свод)"/>
      <sheetName val="базовые допущения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list"/>
      <sheetName val="Loans out"/>
      <sheetName val="#"/>
      <sheetName val="Форма2.xls"/>
      <sheetName val="5NK "/>
      <sheetName val="по 2007 году план на 2008 год"/>
      <sheetName val="Труд."/>
      <sheetName val="PL12"/>
      <sheetName val="МАТЕР.433,452"/>
      <sheetName val="1. Доходы"/>
      <sheetName val="Prelim Cost"/>
      <sheetName val="цеховые"/>
      <sheetName val="#REF!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Исход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Сдача_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авка"/>
      <sheetName val="БиВи (290)"/>
      <sheetName val="450"/>
      <sheetName val="Форма 18"/>
      <sheetName val="спр. АРЕМ"/>
      <sheetName val="Hidden"/>
      <sheetName val="Титул1"/>
      <sheetName val="K6210"/>
      <sheetName val="Test of FA Installation"/>
      <sheetName val="Additions"/>
      <sheetName val="i-ind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 refreshError="1"/>
      <sheetData sheetId="397" refreshError="1"/>
      <sheetData sheetId="398" refreshError="1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справка"/>
      <sheetName val="Форма2"/>
      <sheetName val="СписокТЭП"/>
      <sheetName val="предприятия"/>
      <sheetName val="Лв 1715 (сб)"/>
      <sheetName val="ИзменяемыеДанные"/>
      <sheetName val="ДДСАБ"/>
      <sheetName val="ДДСККБ"/>
      <sheetName val="Cash CCI Detail"/>
      <sheetName val="P&amp;L"/>
      <sheetName val="Provisions"/>
      <sheetName val="ОборБалФормОтч"/>
      <sheetName val="SMSTemp"/>
      <sheetName val="МО 0012"/>
      <sheetName val="д.7.001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СПгнг"/>
      <sheetName val="10Cash"/>
      <sheetName val="I KEY INFORMATION"/>
      <sheetName val="ниигкр"/>
      <sheetName val="тариф"/>
      <sheetName val="Rollforward"/>
      <sheetName val="класс"/>
      <sheetName val="#ССЫЛКА"/>
      <sheetName val="FES"/>
      <sheetName val="База"/>
      <sheetName val="из сем"/>
      <sheetName val="Пр3"/>
      <sheetName val="t0_name"/>
      <sheetName val="ОТиТБ"/>
      <sheetName val="факт 2005 г."/>
      <sheetName val="Лист2"/>
      <sheetName val="OBL_CRED_30-06-97.XLS"/>
      <sheetName val="Water trucking 2005"/>
      <sheetName val="Ввод"/>
      <sheetName val="2в"/>
      <sheetName val="поставка сравн13"/>
      <sheetName val="ТитулЛистОтч"/>
      <sheetName val="#REF!"/>
      <sheetName val="\USER\MANAT\CREDITY\REGION\ARHI"/>
      <sheetName val="60701"/>
      <sheetName val="Движение ОС"/>
      <sheetName val="N-200.1"/>
      <sheetName val="N-500.1"/>
      <sheetName val="depreciation testing"/>
      <sheetName val="8210.09"/>
      <sheetName val="ОС и ИН (120)"/>
      <sheetName val="технический-НЕ УДАЛЯТЬ"/>
      <sheetName val="PV-date"/>
      <sheetName val="_USER_MANAT_CREDITY_REGION_ARHI"/>
      <sheetName val="s"/>
      <sheetName val="ЯНВАРЬ"/>
      <sheetName val="Справочник"/>
      <sheetName val="TB Atai excel"/>
      <sheetName val="Sum Statement"/>
      <sheetName val="KAR10"/>
      <sheetName val="Контакты"/>
      <sheetName val="скала"/>
      <sheetName val="март детально"/>
      <sheetName val="T6.200"/>
      <sheetName val="\\KZWKHASENOVGA\aws\Documents a"/>
      <sheetName val="РБУ"/>
      <sheetName val="ввод-вывод ОС авг2004- 2005"/>
      <sheetName val="XLR_NoRangeSheet"/>
      <sheetName val="Добыча нефти4"/>
      <sheetName val="TB"/>
      <sheetName val="PR CN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1а"/>
      <sheetName val="Форма 2"/>
      <sheetName val="Форма 2 с внутригр_"/>
      <sheetName val="Форма 2а"/>
      <sheetName val="Ф-3"/>
      <sheetName val="Ф3-1"/>
      <sheetName val="Прилож. 1 к Ф-3"/>
      <sheetName val="Приложение 2 к Ф-3"/>
      <sheetName val="Прилож-3 к Ф 3"/>
      <sheetName val="Ф 3-2"/>
      <sheetName val="Форма 4"/>
      <sheetName val="Форма 4а"/>
      <sheetName val="5"/>
      <sheetName val="5а"/>
      <sheetName val="5б"/>
      <sheetName val="6"/>
      <sheetName val="7"/>
      <sheetName val="7а"/>
      <sheetName val="7б"/>
      <sheetName val="8"/>
      <sheetName val="8а"/>
      <sheetName val="8б"/>
      <sheetName val="8в"/>
      <sheetName val="8г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 "/>
      <sheetName val="14"/>
      <sheetName val="14 а"/>
      <sheetName val="15"/>
      <sheetName val="15 а"/>
      <sheetName val="15 б"/>
      <sheetName val="16"/>
      <sheetName val="17-1"/>
      <sheetName val="17-2"/>
      <sheetName val="17-3"/>
      <sheetName val="17-4"/>
      <sheetName val="поставка сравн13"/>
      <sheetName val="СписокТЭП"/>
      <sheetName val="Приложение 1 - Формы фин. от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 форм ФО "/>
      <sheetName val="Ф1"/>
      <sheetName val="Ф2"/>
      <sheetName val="Ф2 (IAS18)"/>
      <sheetName val="Ф3"/>
      <sheetName val="Ф4"/>
      <sheetName val="5"/>
      <sheetName val="15"/>
      <sheetName val="16 "/>
      <sheetName val="17"/>
      <sheetName val="19"/>
      <sheetName val="20"/>
      <sheetName val="21"/>
      <sheetName val="27"/>
      <sheetName val="29"/>
      <sheetName val="30"/>
      <sheetName val="31"/>
      <sheetName val="31(1)"/>
      <sheetName val="33"/>
      <sheetName val="33-1"/>
      <sheetName val="34"/>
      <sheetName val="35"/>
      <sheetName val="37"/>
      <sheetName val="37-1"/>
      <sheetName val="38"/>
      <sheetName val="39"/>
      <sheetName val="40"/>
      <sheetName val="41 "/>
      <sheetName val="42 "/>
      <sheetName val="43"/>
      <sheetName val="44 "/>
      <sheetName val="45"/>
      <sheetName val="46 "/>
      <sheetName val="47 "/>
      <sheetName val="48 "/>
      <sheetName val="49"/>
      <sheetName val="49-1"/>
      <sheetName val="50 "/>
      <sheetName val="51"/>
      <sheetName val="53"/>
      <sheetName val="54"/>
      <sheetName val="56 (2)"/>
      <sheetName val="56"/>
      <sheetName val="59"/>
      <sheetName val="62"/>
      <sheetName val="63"/>
      <sheetName val="64"/>
      <sheetName val="66"/>
      <sheetName val="80"/>
      <sheetName val="TP_МСФО15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H11">
            <v>42229397</v>
          </cell>
        </row>
        <row r="57">
          <cell r="H57">
            <v>30348084</v>
          </cell>
        </row>
        <row r="1969">
          <cell r="H1969">
            <v>11881313</v>
          </cell>
        </row>
        <row r="1970">
          <cell r="H1970">
            <v>1514419</v>
          </cell>
        </row>
        <row r="2008">
          <cell r="H2008">
            <v>2945633</v>
          </cell>
        </row>
        <row r="2117">
          <cell r="H2117">
            <v>0</v>
          </cell>
        </row>
        <row r="2118">
          <cell r="H2118">
            <v>0</v>
          </cell>
        </row>
        <row r="2119">
          <cell r="H2119">
            <v>7421261</v>
          </cell>
        </row>
        <row r="2120">
          <cell r="H2120">
            <v>362279</v>
          </cell>
        </row>
        <row r="2215">
          <cell r="H2215">
            <v>575332</v>
          </cell>
        </row>
        <row r="2286">
          <cell r="H2286">
            <v>-498494</v>
          </cell>
        </row>
        <row r="2340">
          <cell r="H2340">
            <v>134620</v>
          </cell>
        </row>
        <row r="2387">
          <cell r="H2387">
            <v>1855582</v>
          </cell>
        </row>
        <row r="2441">
          <cell r="H2441">
            <v>4988752</v>
          </cell>
        </row>
        <row r="2442">
          <cell r="H2442">
            <v>1721620</v>
          </cell>
        </row>
        <row r="2452">
          <cell r="H2452">
            <v>3267132</v>
          </cell>
        </row>
        <row r="2453">
          <cell r="H2453">
            <v>0</v>
          </cell>
        </row>
        <row r="2456">
          <cell r="H2456">
            <v>3267132</v>
          </cell>
        </row>
        <row r="2457">
          <cell r="H2457">
            <v>3267132</v>
          </cell>
        </row>
        <row r="2458">
          <cell r="H2458">
            <v>0</v>
          </cell>
        </row>
        <row r="2459">
          <cell r="H2459">
            <v>-84843</v>
          </cell>
        </row>
        <row r="2461">
          <cell r="H2461">
            <v>0</v>
          </cell>
        </row>
        <row r="2462">
          <cell r="H2462">
            <v>0</v>
          </cell>
        </row>
        <row r="2464">
          <cell r="H2464">
            <v>0</v>
          </cell>
        </row>
        <row r="2465">
          <cell r="H2465">
            <v>0</v>
          </cell>
        </row>
        <row r="2466">
          <cell r="H2466">
            <v>7712</v>
          </cell>
        </row>
        <row r="2467">
          <cell r="H2467">
            <v>0</v>
          </cell>
        </row>
        <row r="2468">
          <cell r="H2468">
            <v>0</v>
          </cell>
        </row>
        <row r="2469">
          <cell r="H2469">
            <v>0</v>
          </cell>
        </row>
        <row r="2473">
          <cell r="H2473">
            <v>0</v>
          </cell>
        </row>
        <row r="2474">
          <cell r="H2474">
            <v>0</v>
          </cell>
        </row>
        <row r="2475">
          <cell r="H2475">
            <v>0</v>
          </cell>
        </row>
        <row r="2477">
          <cell r="H2477">
            <v>87600</v>
          </cell>
        </row>
        <row r="2478">
          <cell r="H2478">
            <v>0</v>
          </cell>
        </row>
        <row r="2480">
          <cell r="H2480">
            <v>0</v>
          </cell>
        </row>
        <row r="2481">
          <cell r="H2481">
            <v>2166</v>
          </cell>
        </row>
        <row r="2482">
          <cell r="H2482">
            <v>2789</v>
          </cell>
        </row>
        <row r="2483">
          <cell r="H2483">
            <v>0</v>
          </cell>
        </row>
        <row r="2484">
          <cell r="H2484">
            <v>0</v>
          </cell>
        </row>
        <row r="2485">
          <cell r="H2485">
            <v>0</v>
          </cell>
        </row>
        <row r="2489">
          <cell r="H2489">
            <v>0</v>
          </cell>
        </row>
        <row r="2490">
          <cell r="H2490">
            <v>0</v>
          </cell>
        </row>
        <row r="2491">
          <cell r="H2491">
            <v>0</v>
          </cell>
        </row>
      </sheetData>
      <sheetData sheetId="7"/>
      <sheetData sheetId="8"/>
      <sheetData sheetId="9"/>
      <sheetData sheetId="10">
        <row r="71">
          <cell r="C71">
            <v>0</v>
          </cell>
        </row>
      </sheetData>
      <sheetData sheetId="11">
        <row r="72">
          <cell r="F72">
            <v>156226</v>
          </cell>
        </row>
      </sheetData>
      <sheetData sheetId="12"/>
      <sheetData sheetId="13">
        <row r="39">
          <cell r="AG39">
            <v>208287</v>
          </cell>
        </row>
      </sheetData>
      <sheetData sheetId="14"/>
      <sheetData sheetId="15"/>
      <sheetData sheetId="16"/>
      <sheetData sheetId="17"/>
      <sheetData sheetId="18">
        <row r="9">
          <cell r="AW9">
            <v>5433668</v>
          </cell>
        </row>
      </sheetData>
      <sheetData sheetId="19">
        <row r="14">
          <cell r="AW14">
            <v>4475</v>
          </cell>
        </row>
      </sheetData>
      <sheetData sheetId="20">
        <row r="8">
          <cell r="AW8">
            <v>832386</v>
          </cell>
        </row>
      </sheetData>
      <sheetData sheetId="21">
        <row r="12">
          <cell r="AW12">
            <v>142543</v>
          </cell>
        </row>
      </sheetData>
      <sheetData sheetId="22">
        <row r="9">
          <cell r="AW9">
            <v>1156052</v>
          </cell>
        </row>
      </sheetData>
      <sheetData sheetId="23"/>
      <sheetData sheetId="24">
        <row r="9">
          <cell r="C9">
            <v>0</v>
          </cell>
        </row>
      </sheetData>
      <sheetData sheetId="25">
        <row r="33">
          <cell r="M33">
            <v>0</v>
          </cell>
        </row>
      </sheetData>
      <sheetData sheetId="26"/>
      <sheetData sheetId="27"/>
      <sheetData sheetId="28"/>
      <sheetData sheetId="29">
        <row r="36">
          <cell r="Z36">
            <v>1932230</v>
          </cell>
        </row>
      </sheetData>
      <sheetData sheetId="30">
        <row r="38">
          <cell r="H38">
            <v>0</v>
          </cell>
        </row>
      </sheetData>
      <sheetData sheetId="31">
        <row r="14">
          <cell r="G14">
            <v>11344</v>
          </cell>
        </row>
      </sheetData>
      <sheetData sheetId="32">
        <row r="79">
          <cell r="J79">
            <v>6641039</v>
          </cell>
        </row>
      </sheetData>
      <sheetData sheetId="33"/>
      <sheetData sheetId="34"/>
      <sheetData sheetId="35">
        <row r="24">
          <cell r="F24">
            <v>24642</v>
          </cell>
        </row>
      </sheetData>
      <sheetData sheetId="36"/>
      <sheetData sheetId="37">
        <row r="26">
          <cell r="C26">
            <v>1721620</v>
          </cell>
          <cell r="D26">
            <v>2069036</v>
          </cell>
        </row>
      </sheetData>
      <sheetData sheetId="38">
        <row r="49">
          <cell r="C49">
            <v>1792333</v>
          </cell>
        </row>
      </sheetData>
      <sheetData sheetId="39"/>
      <sheetData sheetId="40"/>
      <sheetData sheetId="41"/>
      <sheetData sheetId="42"/>
      <sheetData sheetId="43"/>
      <sheetData sheetId="44"/>
      <sheetData sheetId="45">
        <row r="21">
          <cell r="C21">
            <v>37574</v>
          </cell>
        </row>
      </sheetData>
      <sheetData sheetId="46">
        <row r="21">
          <cell r="J21">
            <v>2755985</v>
          </cell>
        </row>
      </sheetData>
      <sheetData sheetId="47"/>
      <sheetData sheetId="48">
        <row r="16">
          <cell r="N16">
            <v>0</v>
          </cell>
        </row>
      </sheetData>
      <sheetData sheetId="49"/>
      <sheetData sheetId="5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inv"/>
      <sheetName val="std tabel"/>
      <sheetName val="I-Index"/>
      <sheetName val="DATA"/>
      <sheetName val="G-183"/>
      <sheetName val="2008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lib1"/>
      <sheetName val="Codes"/>
      <sheetName val="modaj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D154"/>
  <sheetViews>
    <sheetView tabSelected="1" view="pageBreakPreview" topLeftCell="A104" zoomScale="90" zoomScaleNormal="80" zoomScaleSheetLayoutView="90" workbookViewId="0">
      <selection activeCell="A127" sqref="A127"/>
    </sheetView>
  </sheetViews>
  <sheetFormatPr defaultColWidth="9.140625" defaultRowHeight="12.75" outlineLevelRow="2"/>
  <cols>
    <col min="1" max="1" width="80.7109375" style="54" customWidth="1"/>
    <col min="2" max="2" width="7.85546875" style="11" customWidth="1"/>
    <col min="3" max="3" width="22.7109375" style="55" customWidth="1"/>
    <col min="4" max="4" width="24" style="8" customWidth="1"/>
    <col min="5" max="5" width="9.140625" style="11"/>
    <col min="6" max="6" width="16.28515625" style="11" bestFit="1" customWidth="1"/>
    <col min="7" max="7" width="19.7109375" style="11" customWidth="1"/>
    <col min="8" max="16384" width="9.140625" style="11"/>
  </cols>
  <sheetData>
    <row r="1" spans="1:4">
      <c r="A1" s="1"/>
      <c r="B1" s="2"/>
      <c r="C1" s="3"/>
      <c r="D1" s="233" t="s">
        <v>255</v>
      </c>
    </row>
    <row r="2" spans="1:4">
      <c r="A2" s="1"/>
      <c r="B2" s="2"/>
      <c r="C2" s="3"/>
      <c r="D2" s="236" t="s">
        <v>256</v>
      </c>
    </row>
    <row r="3" spans="1:4">
      <c r="A3" s="1"/>
      <c r="B3" s="2"/>
      <c r="C3" s="3"/>
      <c r="D3" s="236" t="s">
        <v>257</v>
      </c>
    </row>
    <row r="4" spans="1:4">
      <c r="A4" s="1"/>
      <c r="B4" s="2"/>
      <c r="C4" s="3"/>
      <c r="D4" s="236" t="s">
        <v>360</v>
      </c>
    </row>
    <row r="5" spans="1:4">
      <c r="A5" s="1"/>
      <c r="B5" s="2"/>
      <c r="C5" s="5" t="s">
        <v>0</v>
      </c>
      <c r="D5" s="6" t="s">
        <v>258</v>
      </c>
    </row>
    <row r="6" spans="1:4">
      <c r="A6" s="232" t="s">
        <v>259</v>
      </c>
      <c r="B6" s="2"/>
      <c r="C6" s="217" t="s">
        <v>97</v>
      </c>
      <c r="D6" s="216"/>
    </row>
    <row r="7" spans="1:4" ht="51">
      <c r="A7" s="232" t="s">
        <v>260</v>
      </c>
      <c r="B7" s="2"/>
      <c r="C7" s="215" t="s">
        <v>261</v>
      </c>
      <c r="D7" s="216"/>
    </row>
    <row r="8" spans="1:4">
      <c r="A8" s="232" t="s">
        <v>262</v>
      </c>
      <c r="B8" s="2"/>
      <c r="C8" s="214" t="s">
        <v>263</v>
      </c>
      <c r="D8" s="216"/>
    </row>
    <row r="9" spans="1:4">
      <c r="A9" s="232" t="s">
        <v>264</v>
      </c>
      <c r="B9" s="2"/>
      <c r="C9" s="214" t="s">
        <v>265</v>
      </c>
      <c r="D9" s="216"/>
    </row>
    <row r="10" spans="1:4">
      <c r="A10" s="232" t="s">
        <v>266</v>
      </c>
      <c r="B10" s="2"/>
      <c r="C10" s="214" t="s">
        <v>267</v>
      </c>
      <c r="D10" s="216"/>
    </row>
    <row r="11" spans="1:4">
      <c r="A11" s="232" t="s">
        <v>268</v>
      </c>
      <c r="B11" s="7"/>
      <c r="C11" s="213">
        <v>3835</v>
      </c>
      <c r="D11" s="216"/>
    </row>
    <row r="12" spans="1:4">
      <c r="A12" s="232" t="s">
        <v>269</v>
      </c>
      <c r="B12" s="2"/>
      <c r="C12" s="214" t="s">
        <v>270</v>
      </c>
      <c r="D12" s="216"/>
    </row>
    <row r="13" spans="1:4" ht="51">
      <c r="A13" s="232" t="s">
        <v>271</v>
      </c>
      <c r="B13" s="2"/>
      <c r="C13" s="215" t="s">
        <v>272</v>
      </c>
      <c r="D13" s="216"/>
    </row>
    <row r="14" spans="1:4">
      <c r="A14" s="1"/>
      <c r="B14" s="2"/>
      <c r="C14" s="10"/>
      <c r="D14" s="9"/>
    </row>
    <row r="15" spans="1:4">
      <c r="A15" s="212" t="s">
        <v>273</v>
      </c>
      <c r="B15" s="211"/>
      <c r="C15" s="211"/>
      <c r="D15" s="211"/>
    </row>
    <row r="16" spans="1:4">
      <c r="A16" s="210" t="s">
        <v>274</v>
      </c>
      <c r="B16" s="195"/>
      <c r="C16" s="194"/>
      <c r="D16" s="195"/>
    </row>
    <row r="17" spans="1:4">
      <c r="A17" s="209"/>
      <c r="B17" s="208"/>
      <c r="C17" s="208"/>
      <c r="D17" s="207" t="s">
        <v>275</v>
      </c>
    </row>
    <row r="18" spans="1:4" s="12" customFormat="1" ht="25.5" customHeight="1">
      <c r="A18" s="274" t="s">
        <v>276</v>
      </c>
      <c r="B18" s="275" t="s">
        <v>101</v>
      </c>
      <c r="C18" s="276" t="s">
        <v>277</v>
      </c>
      <c r="D18" s="276" t="s">
        <v>278</v>
      </c>
    </row>
    <row r="19" spans="1:4" s="12" customFormat="1">
      <c r="A19" s="274"/>
      <c r="B19" s="275"/>
      <c r="C19" s="277"/>
      <c r="D19" s="276"/>
    </row>
    <row r="20" spans="1:4" s="16" customFormat="1">
      <c r="A20" s="206" t="s">
        <v>279</v>
      </c>
      <c r="B20" s="14"/>
      <c r="C20" s="15"/>
      <c r="D20" s="15"/>
    </row>
    <row r="21" spans="1:4">
      <c r="A21" s="205" t="s">
        <v>280</v>
      </c>
      <c r="B21" s="18" t="s">
        <v>1</v>
      </c>
      <c r="C21" s="19">
        <v>10335554</v>
      </c>
      <c r="D21" s="19">
        <v>9539178</v>
      </c>
    </row>
    <row r="22" spans="1:4">
      <c r="A22" s="17" t="s">
        <v>281</v>
      </c>
      <c r="B22" s="18" t="s">
        <v>2</v>
      </c>
      <c r="C22" s="20">
        <v>723</v>
      </c>
      <c r="D22" s="20"/>
    </row>
    <row r="23" spans="1:4">
      <c r="A23" s="17" t="s">
        <v>369</v>
      </c>
      <c r="B23" s="18" t="s">
        <v>3</v>
      </c>
      <c r="C23" s="20"/>
      <c r="D23" s="20"/>
    </row>
    <row r="24" spans="1:4">
      <c r="A24" s="205" t="s">
        <v>282</v>
      </c>
      <c r="B24" s="18" t="s">
        <v>4</v>
      </c>
      <c r="C24" s="20"/>
      <c r="D24" s="20"/>
    </row>
    <row r="25" spans="1:4">
      <c r="A25" s="17" t="s">
        <v>283</v>
      </c>
      <c r="B25" s="18" t="s">
        <v>5</v>
      </c>
      <c r="C25" s="20"/>
      <c r="D25" s="20"/>
    </row>
    <row r="26" spans="1:4">
      <c r="A26" s="205" t="s">
        <v>284</v>
      </c>
      <c r="B26" s="18" t="s">
        <v>6</v>
      </c>
      <c r="C26" s="21">
        <v>0</v>
      </c>
      <c r="D26" s="21">
        <v>56990</v>
      </c>
    </row>
    <row r="27" spans="1:4" s="26" customFormat="1" outlineLevel="2">
      <c r="A27" s="204" t="s">
        <v>285</v>
      </c>
      <c r="B27" s="23"/>
      <c r="C27" s="24"/>
      <c r="D27" s="25">
        <v>56990</v>
      </c>
    </row>
    <row r="28" spans="1:4" s="26" customFormat="1" outlineLevel="2">
      <c r="A28" s="203" t="s">
        <v>286</v>
      </c>
      <c r="B28" s="23"/>
      <c r="C28" s="25"/>
      <c r="D28" s="25"/>
    </row>
    <row r="29" spans="1:4" s="26" customFormat="1" outlineLevel="2">
      <c r="A29" s="204" t="s">
        <v>287</v>
      </c>
      <c r="B29" s="23"/>
      <c r="C29" s="25"/>
      <c r="D29" s="25"/>
    </row>
    <row r="30" spans="1:4">
      <c r="A30" s="202" t="s">
        <v>288</v>
      </c>
      <c r="B30" s="18" t="s">
        <v>7</v>
      </c>
      <c r="C30" s="28">
        <v>7888895</v>
      </c>
      <c r="D30" s="28">
        <v>7810820</v>
      </c>
    </row>
    <row r="31" spans="1:4" s="26" customFormat="1" outlineLevel="1">
      <c r="A31" s="204" t="s">
        <v>289</v>
      </c>
      <c r="B31" s="29"/>
      <c r="C31" s="30">
        <v>5431885</v>
      </c>
      <c r="D31" s="30">
        <v>5800488</v>
      </c>
    </row>
    <row r="32" spans="1:4" s="26" customFormat="1" outlineLevel="1">
      <c r="A32" s="204" t="s">
        <v>290</v>
      </c>
      <c r="B32" s="29"/>
      <c r="C32" s="30"/>
      <c r="D32" s="30"/>
    </row>
    <row r="33" spans="1:4" s="26" customFormat="1" outlineLevel="1">
      <c r="A33" s="204" t="s">
        <v>291</v>
      </c>
      <c r="B33" s="29"/>
      <c r="C33" s="30">
        <v>22802</v>
      </c>
      <c r="D33" s="30">
        <v>21936</v>
      </c>
    </row>
    <row r="34" spans="1:4" s="26" customFormat="1" outlineLevel="1">
      <c r="A34" s="204" t="s">
        <v>292</v>
      </c>
      <c r="B34" s="29"/>
      <c r="C34" s="30">
        <v>2434208</v>
      </c>
      <c r="D34" s="30">
        <v>1988396</v>
      </c>
    </row>
    <row r="35" spans="1:4">
      <c r="A35" s="204" t="s">
        <v>371</v>
      </c>
      <c r="B35" s="18" t="s">
        <v>8</v>
      </c>
      <c r="C35" s="20">
        <v>4475</v>
      </c>
      <c r="D35" s="20">
        <v>4692</v>
      </c>
    </row>
    <row r="36" spans="1:4">
      <c r="A36" s="204" t="s">
        <v>372</v>
      </c>
      <c r="B36" s="18" t="s">
        <v>9</v>
      </c>
      <c r="C36" s="20"/>
      <c r="D36" s="20"/>
    </row>
    <row r="37" spans="1:4">
      <c r="A37" s="202" t="s">
        <v>293</v>
      </c>
      <c r="B37" s="18" t="s">
        <v>10</v>
      </c>
      <c r="C37" s="20">
        <v>469858</v>
      </c>
      <c r="D37" s="20">
        <v>14426</v>
      </c>
    </row>
    <row r="38" spans="1:4">
      <c r="A38" s="17" t="s">
        <v>294</v>
      </c>
      <c r="B38" s="31" t="s">
        <v>11</v>
      </c>
      <c r="C38" s="20">
        <v>21708996</v>
      </c>
      <c r="D38" s="20">
        <v>19947045</v>
      </c>
    </row>
    <row r="39" spans="1:4">
      <c r="A39" s="17" t="s">
        <v>295</v>
      </c>
      <c r="B39" s="31" t="s">
        <v>12</v>
      </c>
      <c r="C39" s="20"/>
      <c r="D39" s="20"/>
    </row>
    <row r="40" spans="1:4">
      <c r="A40" s="205" t="s">
        <v>296</v>
      </c>
      <c r="B40" s="31" t="s">
        <v>13</v>
      </c>
      <c r="C40" s="20">
        <v>1504849</v>
      </c>
      <c r="D40" s="20">
        <v>908765</v>
      </c>
    </row>
    <row r="41" spans="1:4" s="16" customFormat="1">
      <c r="A41" s="13" t="s">
        <v>297</v>
      </c>
      <c r="B41" s="32">
        <v>100</v>
      </c>
      <c r="C41" s="33">
        <v>41913350</v>
      </c>
      <c r="D41" s="33">
        <v>38281916</v>
      </c>
    </row>
    <row r="42" spans="1:4" s="16" customFormat="1">
      <c r="A42" s="201" t="s">
        <v>298</v>
      </c>
      <c r="B42" s="32">
        <v>101</v>
      </c>
      <c r="C42" s="15"/>
      <c r="D42" s="15"/>
    </row>
    <row r="43" spans="1:4" s="16" customFormat="1">
      <c r="A43" s="200" t="s">
        <v>299</v>
      </c>
      <c r="B43" s="32"/>
      <c r="C43" s="15"/>
      <c r="D43" s="15"/>
    </row>
    <row r="44" spans="1:4">
      <c r="A44" s="17" t="s">
        <v>281</v>
      </c>
      <c r="B44" s="18">
        <v>110</v>
      </c>
      <c r="C44" s="20"/>
      <c r="D44" s="20"/>
    </row>
    <row r="45" spans="1:4">
      <c r="A45" s="17" t="s">
        <v>362</v>
      </c>
      <c r="B45" s="18">
        <v>111</v>
      </c>
      <c r="C45" s="20"/>
      <c r="D45" s="20"/>
    </row>
    <row r="46" spans="1:4">
      <c r="A46" s="205" t="s">
        <v>282</v>
      </c>
      <c r="B46" s="18">
        <v>112</v>
      </c>
      <c r="C46" s="20"/>
      <c r="D46" s="20"/>
    </row>
    <row r="47" spans="1:4">
      <c r="A47" s="205" t="s">
        <v>324</v>
      </c>
      <c r="B47" s="18">
        <v>113</v>
      </c>
      <c r="C47" s="20"/>
      <c r="D47" s="20"/>
    </row>
    <row r="48" spans="1:4">
      <c r="A48" s="34" t="s">
        <v>300</v>
      </c>
      <c r="B48" s="35">
        <v>114</v>
      </c>
      <c r="C48" s="36">
        <v>0</v>
      </c>
      <c r="D48" s="36">
        <v>0</v>
      </c>
    </row>
    <row r="49" spans="1:4" s="26" customFormat="1">
      <c r="A49" s="202" t="s">
        <v>363</v>
      </c>
      <c r="B49" s="35">
        <v>115</v>
      </c>
      <c r="C49" s="25">
        <v>9456584</v>
      </c>
      <c r="D49" s="25">
        <v>10150546</v>
      </c>
    </row>
    <row r="50" spans="1:4" s="26" customFormat="1" outlineLevel="1">
      <c r="A50" s="204" t="s">
        <v>301</v>
      </c>
      <c r="B50" s="35"/>
      <c r="C50" s="25">
        <v>3075246</v>
      </c>
      <c r="D50" s="25">
        <v>3265869</v>
      </c>
    </row>
    <row r="51" spans="1:4" s="26" customFormat="1" outlineLevel="1">
      <c r="A51" s="204" t="s">
        <v>302</v>
      </c>
      <c r="B51" s="35"/>
      <c r="C51" s="25">
        <v>6381338</v>
      </c>
      <c r="D51" s="25">
        <v>6884677</v>
      </c>
    </row>
    <row r="52" spans="1:4" s="26" customFormat="1">
      <c r="A52" s="199" t="s">
        <v>303</v>
      </c>
      <c r="B52" s="35">
        <v>116</v>
      </c>
      <c r="C52" s="25">
        <v>0</v>
      </c>
      <c r="D52" s="25">
        <v>0</v>
      </c>
    </row>
    <row r="53" spans="1:4" s="26" customFormat="1">
      <c r="A53" s="204" t="s">
        <v>304</v>
      </c>
      <c r="B53" s="35"/>
      <c r="C53" s="25"/>
      <c r="D53" s="25"/>
    </row>
    <row r="54" spans="1:4" s="26" customFormat="1">
      <c r="A54" s="204" t="s">
        <v>285</v>
      </c>
      <c r="B54" s="35"/>
      <c r="C54" s="25"/>
      <c r="D54" s="25"/>
    </row>
    <row r="55" spans="1:4" s="26" customFormat="1">
      <c r="A55" s="203" t="s">
        <v>305</v>
      </c>
      <c r="B55" s="35"/>
      <c r="C55" s="25"/>
      <c r="D55" s="25"/>
    </row>
    <row r="56" spans="1:4" s="26" customFormat="1">
      <c r="A56" s="204" t="s">
        <v>287</v>
      </c>
      <c r="B56" s="35"/>
      <c r="C56" s="25"/>
      <c r="D56" s="25"/>
    </row>
    <row r="57" spans="1:4">
      <c r="A57" s="202" t="s">
        <v>306</v>
      </c>
      <c r="B57" s="18">
        <v>117</v>
      </c>
      <c r="C57" s="21">
        <v>0</v>
      </c>
      <c r="D57" s="21">
        <v>0</v>
      </c>
    </row>
    <row r="58" spans="1:4" s="26" customFormat="1" outlineLevel="1">
      <c r="A58" s="204" t="s">
        <v>289</v>
      </c>
      <c r="B58" s="29"/>
      <c r="C58" s="30"/>
      <c r="D58" s="30"/>
    </row>
    <row r="59" spans="1:4" s="26" customFormat="1" outlineLevel="1">
      <c r="A59" s="204" t="s">
        <v>373</v>
      </c>
      <c r="B59" s="29"/>
      <c r="C59" s="30"/>
      <c r="D59" s="30"/>
    </row>
    <row r="60" spans="1:4" s="26" customFormat="1" outlineLevel="1">
      <c r="A60" s="204" t="s">
        <v>291</v>
      </c>
      <c r="B60" s="29"/>
      <c r="C60" s="30"/>
      <c r="D60" s="30"/>
    </row>
    <row r="61" spans="1:4" s="26" customFormat="1" outlineLevel="1">
      <c r="A61" s="204" t="s">
        <v>292</v>
      </c>
      <c r="B61" s="29"/>
      <c r="C61" s="30"/>
      <c r="D61" s="30"/>
    </row>
    <row r="62" spans="1:4" s="26" customFormat="1">
      <c r="A62" s="270" t="s">
        <v>370</v>
      </c>
      <c r="B62" s="18">
        <v>118</v>
      </c>
      <c r="C62" s="30"/>
      <c r="D62" s="30"/>
    </row>
    <row r="63" spans="1:4" s="26" customFormat="1">
      <c r="A63" s="204" t="s">
        <v>364</v>
      </c>
      <c r="B63" s="18">
        <v>119</v>
      </c>
      <c r="C63" s="30"/>
      <c r="D63" s="30"/>
    </row>
    <row r="64" spans="1:4">
      <c r="A64" s="198" t="s">
        <v>307</v>
      </c>
      <c r="B64" s="18">
        <v>120</v>
      </c>
      <c r="C64" s="20"/>
      <c r="D64" s="20"/>
    </row>
    <row r="65" spans="1:4">
      <c r="A65" s="198" t="s">
        <v>308</v>
      </c>
      <c r="B65" s="18">
        <v>121</v>
      </c>
      <c r="C65" s="20">
        <v>23844432</v>
      </c>
      <c r="D65" s="20">
        <v>19654248</v>
      </c>
    </row>
    <row r="66" spans="1:4">
      <c r="A66" s="17" t="s">
        <v>309</v>
      </c>
      <c r="B66" s="18">
        <v>122</v>
      </c>
      <c r="C66" s="20">
        <v>160240</v>
      </c>
      <c r="D66" s="20"/>
    </row>
    <row r="67" spans="1:4">
      <c r="A67" s="198" t="s">
        <v>310</v>
      </c>
      <c r="B67" s="18">
        <v>123</v>
      </c>
      <c r="C67" s="20"/>
      <c r="D67" s="20"/>
    </row>
    <row r="68" spans="1:4">
      <c r="A68" s="198" t="s">
        <v>311</v>
      </c>
      <c r="B68" s="18">
        <v>124</v>
      </c>
      <c r="C68" s="20">
        <v>344584</v>
      </c>
      <c r="D68" s="20">
        <v>369152</v>
      </c>
    </row>
    <row r="69" spans="1:4">
      <c r="A69" s="198" t="s">
        <v>312</v>
      </c>
      <c r="B69" s="18">
        <v>125</v>
      </c>
      <c r="C69" s="20">
        <v>419683</v>
      </c>
      <c r="D69" s="20">
        <v>472054</v>
      </c>
    </row>
    <row r="70" spans="1:4">
      <c r="A70" s="198" t="s">
        <v>313</v>
      </c>
      <c r="B70" s="18">
        <v>126</v>
      </c>
      <c r="C70" s="20">
        <v>24642</v>
      </c>
      <c r="D70" s="20">
        <v>28831</v>
      </c>
    </row>
    <row r="71" spans="1:4">
      <c r="A71" s="198" t="s">
        <v>314</v>
      </c>
      <c r="B71" s="35">
        <v>127</v>
      </c>
      <c r="C71" s="37">
        <v>6982234</v>
      </c>
      <c r="D71" s="38">
        <v>9823951</v>
      </c>
    </row>
    <row r="72" spans="1:4" outlineLevel="1">
      <c r="A72" s="204" t="s">
        <v>315</v>
      </c>
      <c r="B72" s="23"/>
      <c r="C72" s="25">
        <v>864310</v>
      </c>
      <c r="D72" s="25">
        <v>3330137</v>
      </c>
    </row>
    <row r="73" spans="1:4" outlineLevel="1">
      <c r="A73" s="204" t="s">
        <v>314</v>
      </c>
      <c r="B73" s="23"/>
      <c r="C73" s="25">
        <v>6117924</v>
      </c>
      <c r="D73" s="25">
        <v>6493814</v>
      </c>
    </row>
    <row r="74" spans="1:4" s="16" customFormat="1">
      <c r="A74" s="197" t="s">
        <v>316</v>
      </c>
      <c r="B74" s="32">
        <v>200</v>
      </c>
      <c r="C74" s="33">
        <v>41232399</v>
      </c>
      <c r="D74" s="33">
        <v>40498782</v>
      </c>
    </row>
    <row r="75" spans="1:4" s="16" customFormat="1">
      <c r="A75" s="197" t="s">
        <v>317</v>
      </c>
      <c r="B75" s="14"/>
      <c r="C75" s="33">
        <v>83145749</v>
      </c>
      <c r="D75" s="33">
        <v>78780698</v>
      </c>
    </row>
    <row r="76" spans="1:4" s="42" customFormat="1" ht="12.75" customHeight="1">
      <c r="A76" s="39" t="s">
        <v>318</v>
      </c>
      <c r="B76" s="40" t="s">
        <v>101</v>
      </c>
      <c r="C76" s="41"/>
      <c r="D76" s="41"/>
    </row>
    <row r="77" spans="1:4" s="16" customFormat="1">
      <c r="A77" s="200" t="s">
        <v>319</v>
      </c>
      <c r="B77" s="14"/>
      <c r="C77" s="15"/>
      <c r="D77" s="15"/>
    </row>
    <row r="78" spans="1:4">
      <c r="A78" s="17" t="s">
        <v>320</v>
      </c>
      <c r="B78" s="18">
        <v>210</v>
      </c>
      <c r="C78" s="21">
        <v>11344</v>
      </c>
      <c r="D78" s="21">
        <v>0</v>
      </c>
    </row>
    <row r="79" spans="1:4" s="26" customFormat="1" outlineLevel="2">
      <c r="A79" s="202" t="s">
        <v>321</v>
      </c>
      <c r="B79" s="23"/>
      <c r="C79" s="25"/>
      <c r="D79" s="25"/>
    </row>
    <row r="80" spans="1:4" s="26" customFormat="1" outlineLevel="2">
      <c r="A80" s="196" t="s">
        <v>322</v>
      </c>
      <c r="B80" s="23"/>
      <c r="C80" s="25">
        <v>11344</v>
      </c>
      <c r="D80" s="25"/>
    </row>
    <row r="81" spans="1:4" s="26" customFormat="1" outlineLevel="2">
      <c r="A81" s="204" t="s">
        <v>323</v>
      </c>
      <c r="B81" s="23"/>
      <c r="C81" s="25"/>
      <c r="D81" s="25"/>
    </row>
    <row r="82" spans="1:4" s="26" customFormat="1" outlineLevel="2">
      <c r="A82" s="17" t="s">
        <v>367</v>
      </c>
      <c r="B82" s="35">
        <v>211</v>
      </c>
      <c r="C82" s="25"/>
      <c r="D82" s="25"/>
    </row>
    <row r="83" spans="1:4">
      <c r="A83" s="202" t="s">
        <v>324</v>
      </c>
      <c r="B83" s="18">
        <v>212</v>
      </c>
      <c r="C83" s="20"/>
      <c r="D83" s="20"/>
    </row>
    <row r="84" spans="1:4">
      <c r="A84" s="202" t="s">
        <v>325</v>
      </c>
      <c r="B84" s="18">
        <v>213</v>
      </c>
      <c r="C84" s="21">
        <v>0</v>
      </c>
      <c r="D84" s="21">
        <v>0</v>
      </c>
    </row>
    <row r="85" spans="1:4" s="26" customFormat="1" outlineLevel="1">
      <c r="A85" s="204" t="s">
        <v>326</v>
      </c>
      <c r="B85" s="29"/>
      <c r="C85" s="30"/>
      <c r="D85" s="30"/>
    </row>
    <row r="86" spans="1:4" s="26" customFormat="1" outlineLevel="1">
      <c r="A86" s="204" t="s">
        <v>327</v>
      </c>
      <c r="B86" s="29"/>
      <c r="C86" s="30"/>
      <c r="D86" s="30"/>
    </row>
    <row r="87" spans="1:4">
      <c r="A87" s="202" t="s">
        <v>328</v>
      </c>
      <c r="B87" s="18">
        <v>214</v>
      </c>
      <c r="C87" s="21">
        <v>2194626</v>
      </c>
      <c r="D87" s="21">
        <v>2818649</v>
      </c>
    </row>
    <row r="88" spans="1:4" s="26" customFormat="1" outlineLevel="1">
      <c r="A88" s="204" t="s">
        <v>329</v>
      </c>
      <c r="B88" s="29"/>
      <c r="C88" s="30">
        <v>1156052</v>
      </c>
      <c r="D88" s="30">
        <v>1193772</v>
      </c>
    </row>
    <row r="89" spans="1:4" s="26" customFormat="1" outlineLevel="1">
      <c r="A89" s="204" t="s">
        <v>330</v>
      </c>
      <c r="B89" s="29"/>
      <c r="C89" s="30"/>
      <c r="D89" s="30"/>
    </row>
    <row r="90" spans="1:4" s="26" customFormat="1" outlineLevel="1">
      <c r="A90" s="204" t="s">
        <v>331</v>
      </c>
      <c r="B90" s="29"/>
      <c r="C90" s="30">
        <v>565835</v>
      </c>
      <c r="D90" s="30">
        <v>992468</v>
      </c>
    </row>
    <row r="91" spans="1:4" s="26" customFormat="1" outlineLevel="1">
      <c r="A91" s="204" t="s">
        <v>292</v>
      </c>
      <c r="B91" s="29"/>
      <c r="C91" s="30">
        <v>472739</v>
      </c>
      <c r="D91" s="30">
        <v>632409</v>
      </c>
    </row>
    <row r="92" spans="1:4">
      <c r="A92" s="202" t="s">
        <v>332</v>
      </c>
      <c r="B92" s="18">
        <v>215</v>
      </c>
      <c r="C92" s="20">
        <v>1535858</v>
      </c>
      <c r="D92" s="20">
        <v>1792333</v>
      </c>
    </row>
    <row r="93" spans="1:4">
      <c r="A93" s="202" t="s">
        <v>333</v>
      </c>
      <c r="B93" s="18">
        <v>216</v>
      </c>
      <c r="C93" s="20"/>
      <c r="D93" s="20">
        <v>200221</v>
      </c>
    </row>
    <row r="94" spans="1:4">
      <c r="A94" s="202" t="s">
        <v>334</v>
      </c>
      <c r="B94" s="18">
        <v>217</v>
      </c>
      <c r="C94" s="20">
        <v>560944</v>
      </c>
      <c r="D94" s="20">
        <v>746847</v>
      </c>
    </row>
    <row r="95" spans="1:4">
      <c r="A95" s="17" t="s">
        <v>335</v>
      </c>
      <c r="B95" s="18">
        <v>218</v>
      </c>
      <c r="C95" s="20">
        <v>2218</v>
      </c>
      <c r="D95" s="20">
        <v>754</v>
      </c>
    </row>
    <row r="96" spans="1:4">
      <c r="A96" s="17" t="s">
        <v>374</v>
      </c>
      <c r="B96" s="18">
        <v>219</v>
      </c>
      <c r="C96" s="20"/>
      <c r="D96" s="20"/>
    </row>
    <row r="97" spans="1:4">
      <c r="A97" s="17" t="s">
        <v>336</v>
      </c>
      <c r="B97" s="18">
        <v>220</v>
      </c>
      <c r="C97" s="20"/>
      <c r="D97" s="20"/>
    </row>
    <row r="98" spans="1:4">
      <c r="A98" s="17" t="s">
        <v>337</v>
      </c>
      <c r="B98" s="18">
        <v>221</v>
      </c>
      <c r="C98" s="20">
        <v>52965</v>
      </c>
      <c r="D98" s="20">
        <v>52965</v>
      </c>
    </row>
    <row r="99" spans="1:4">
      <c r="A99" s="202" t="s">
        <v>338</v>
      </c>
      <c r="B99" s="18">
        <v>222</v>
      </c>
      <c r="C99" s="20">
        <v>1945556</v>
      </c>
      <c r="D99" s="20">
        <v>538372</v>
      </c>
    </row>
    <row r="100" spans="1:4" s="16" customFormat="1">
      <c r="A100" s="200" t="s">
        <v>339</v>
      </c>
      <c r="B100" s="32">
        <v>300</v>
      </c>
      <c r="C100" s="33">
        <v>6303511</v>
      </c>
      <c r="D100" s="33">
        <v>6150141</v>
      </c>
    </row>
    <row r="101" spans="1:4" s="16" customFormat="1">
      <c r="A101" s="200" t="s">
        <v>340</v>
      </c>
      <c r="B101" s="32">
        <v>301</v>
      </c>
      <c r="C101" s="15"/>
      <c r="D101" s="15"/>
    </row>
    <row r="102" spans="1:4" s="16" customFormat="1">
      <c r="A102" s="200" t="s">
        <v>341</v>
      </c>
      <c r="B102" s="14"/>
      <c r="C102" s="15"/>
      <c r="D102" s="15"/>
    </row>
    <row r="103" spans="1:4">
      <c r="A103" s="17" t="s">
        <v>342</v>
      </c>
      <c r="B103" s="18">
        <v>310</v>
      </c>
      <c r="C103" s="43">
        <v>155814</v>
      </c>
      <c r="D103" s="43">
        <v>0</v>
      </c>
    </row>
    <row r="104" spans="1:4" s="26" customFormat="1" outlineLevel="2">
      <c r="A104" s="22" t="s">
        <v>343</v>
      </c>
      <c r="B104" s="23"/>
      <c r="C104" s="25"/>
      <c r="D104" s="25"/>
    </row>
    <row r="105" spans="1:4" s="26" customFormat="1" outlineLevel="2">
      <c r="A105" s="27" t="s">
        <v>344</v>
      </c>
      <c r="B105" s="23"/>
      <c r="C105" s="25">
        <v>155814</v>
      </c>
      <c r="D105" s="25"/>
    </row>
    <row r="106" spans="1:4" s="26" customFormat="1" outlineLevel="2">
      <c r="A106" s="22" t="s">
        <v>345</v>
      </c>
      <c r="B106" s="23"/>
      <c r="C106" s="25"/>
      <c r="D106" s="25"/>
    </row>
    <row r="107" spans="1:4" s="26" customFormat="1" outlineLevel="2">
      <c r="A107" s="17" t="s">
        <v>375</v>
      </c>
      <c r="B107" s="35">
        <v>311</v>
      </c>
      <c r="C107" s="25"/>
      <c r="D107" s="25"/>
    </row>
    <row r="108" spans="1:4">
      <c r="A108" s="202" t="s">
        <v>324</v>
      </c>
      <c r="B108" s="18">
        <v>312</v>
      </c>
      <c r="C108" s="20"/>
      <c r="D108" s="20"/>
    </row>
    <row r="109" spans="1:4">
      <c r="A109" s="202" t="s">
        <v>346</v>
      </c>
      <c r="B109" s="18">
        <v>313</v>
      </c>
      <c r="C109" s="43">
        <v>3125</v>
      </c>
      <c r="D109" s="43">
        <v>0</v>
      </c>
    </row>
    <row r="110" spans="1:4" s="26" customFormat="1" outlineLevel="1">
      <c r="A110" s="204" t="s">
        <v>326</v>
      </c>
      <c r="B110" s="29"/>
      <c r="C110" s="30"/>
      <c r="D110" s="30"/>
    </row>
    <row r="111" spans="1:4" s="26" customFormat="1" outlineLevel="1">
      <c r="A111" s="204" t="s">
        <v>327</v>
      </c>
      <c r="B111" s="29"/>
      <c r="C111" s="30">
        <v>3125</v>
      </c>
      <c r="D111" s="30"/>
    </row>
    <row r="112" spans="1:4">
      <c r="A112" s="202" t="s">
        <v>347</v>
      </c>
      <c r="B112" s="18">
        <v>314</v>
      </c>
      <c r="C112" s="43">
        <v>0</v>
      </c>
      <c r="D112" s="43">
        <v>0</v>
      </c>
    </row>
    <row r="113" spans="1:4" s="26" customFormat="1" outlineLevel="1">
      <c r="A113" s="204" t="s">
        <v>329</v>
      </c>
      <c r="B113" s="29"/>
      <c r="C113" s="30"/>
      <c r="D113" s="30"/>
    </row>
    <row r="114" spans="1:4" s="26" customFormat="1" outlineLevel="1">
      <c r="A114" s="204" t="s">
        <v>348</v>
      </c>
      <c r="B114" s="29"/>
      <c r="C114" s="30"/>
      <c r="D114" s="30"/>
    </row>
    <row r="115" spans="1:4" s="26" customFormat="1" outlineLevel="1">
      <c r="A115" s="204" t="s">
        <v>331</v>
      </c>
      <c r="B115" s="29"/>
      <c r="C115" s="30"/>
      <c r="D115" s="30"/>
    </row>
    <row r="116" spans="1:4" s="26" customFormat="1" outlineLevel="1">
      <c r="A116" s="204" t="s">
        <v>292</v>
      </c>
      <c r="B116" s="29"/>
      <c r="C116" s="30"/>
      <c r="D116" s="30"/>
    </row>
    <row r="117" spans="1:4">
      <c r="A117" s="17" t="s">
        <v>349</v>
      </c>
      <c r="B117" s="18">
        <v>315</v>
      </c>
      <c r="C117" s="20">
        <v>3688262</v>
      </c>
      <c r="D117" s="20">
        <v>3277021</v>
      </c>
    </row>
    <row r="118" spans="1:4">
      <c r="A118" s="202" t="s">
        <v>350</v>
      </c>
      <c r="B118" s="18">
        <v>316</v>
      </c>
      <c r="C118" s="20">
        <v>1565326</v>
      </c>
      <c r="D118" s="20">
        <v>1510416</v>
      </c>
    </row>
    <row r="119" spans="1:4">
      <c r="A119" s="202" t="s">
        <v>334</v>
      </c>
      <c r="B119" s="18">
        <v>317</v>
      </c>
      <c r="C119" s="20">
        <v>198753</v>
      </c>
      <c r="D119" s="20">
        <v>200877</v>
      </c>
    </row>
    <row r="120" spans="1:4">
      <c r="A120" s="17" t="s">
        <v>365</v>
      </c>
      <c r="B120" s="18">
        <v>318</v>
      </c>
      <c r="C120" s="20"/>
      <c r="D120" s="20"/>
    </row>
    <row r="121" spans="1:4">
      <c r="A121" s="17" t="s">
        <v>366</v>
      </c>
      <c r="B121" s="18">
        <v>319</v>
      </c>
      <c r="C121" s="20"/>
      <c r="D121" s="20"/>
    </row>
    <row r="122" spans="1:4">
      <c r="A122" s="17" t="s">
        <v>336</v>
      </c>
      <c r="B122" s="18">
        <v>320</v>
      </c>
      <c r="C122" s="20"/>
      <c r="D122" s="20"/>
    </row>
    <row r="123" spans="1:4" s="44" customFormat="1">
      <c r="A123" s="202" t="s">
        <v>351</v>
      </c>
      <c r="B123" s="18">
        <v>321</v>
      </c>
      <c r="C123" s="20">
        <v>1621040</v>
      </c>
      <c r="D123" s="20">
        <v>914430</v>
      </c>
    </row>
    <row r="124" spans="1:4" s="16" customFormat="1">
      <c r="A124" s="200" t="s">
        <v>352</v>
      </c>
      <c r="B124" s="32">
        <v>400</v>
      </c>
      <c r="C124" s="33">
        <v>7232320</v>
      </c>
      <c r="D124" s="33">
        <v>5902744</v>
      </c>
    </row>
    <row r="125" spans="1:4" s="16" customFormat="1">
      <c r="A125" s="200" t="s">
        <v>353</v>
      </c>
      <c r="B125" s="14"/>
      <c r="C125" s="15"/>
      <c r="D125" s="15"/>
    </row>
    <row r="126" spans="1:4">
      <c r="A126" s="202" t="s">
        <v>354</v>
      </c>
      <c r="B126" s="18">
        <v>410</v>
      </c>
      <c r="C126" s="20">
        <v>2755985</v>
      </c>
      <c r="D126" s="20">
        <v>2755985</v>
      </c>
    </row>
    <row r="127" spans="1:4">
      <c r="A127" s="202" t="s">
        <v>104</v>
      </c>
      <c r="B127" s="18">
        <v>411</v>
      </c>
      <c r="C127" s="20"/>
      <c r="D127" s="20"/>
    </row>
    <row r="128" spans="1:4">
      <c r="A128" s="202" t="s">
        <v>355</v>
      </c>
      <c r="B128" s="18">
        <v>412</v>
      </c>
      <c r="C128" s="20"/>
      <c r="D128" s="20"/>
    </row>
    <row r="129" spans="1:4">
      <c r="A129" s="17" t="s">
        <v>368</v>
      </c>
      <c r="B129" s="18">
        <v>413</v>
      </c>
      <c r="C129" s="20">
        <v>156574</v>
      </c>
      <c r="D129" s="20">
        <v>244174</v>
      </c>
    </row>
    <row r="130" spans="1:4">
      <c r="A130" s="202" t="s">
        <v>356</v>
      </c>
      <c r="B130" s="18">
        <v>414</v>
      </c>
      <c r="C130" s="20">
        <v>66697359</v>
      </c>
      <c r="D130" s="20">
        <v>63727654</v>
      </c>
    </row>
    <row r="131" spans="1:4" s="16" customFormat="1">
      <c r="A131" s="200" t="s">
        <v>357</v>
      </c>
      <c r="B131" s="32">
        <v>420</v>
      </c>
      <c r="C131" s="33">
        <v>69609918</v>
      </c>
      <c r="D131" s="33">
        <v>66727813</v>
      </c>
    </row>
    <row r="132" spans="1:4" s="16" customFormat="1">
      <c r="A132" s="200" t="s">
        <v>232</v>
      </c>
      <c r="B132" s="32">
        <v>421</v>
      </c>
      <c r="C132" s="15"/>
      <c r="D132" s="15"/>
    </row>
    <row r="133" spans="1:4" s="16" customFormat="1">
      <c r="A133" s="200" t="s">
        <v>358</v>
      </c>
      <c r="B133" s="32">
        <v>500</v>
      </c>
      <c r="C133" s="33">
        <v>69609918</v>
      </c>
      <c r="D133" s="33">
        <v>66727813</v>
      </c>
    </row>
    <row r="134" spans="1:4" s="16" customFormat="1">
      <c r="A134" s="200" t="s">
        <v>359</v>
      </c>
      <c r="B134" s="32"/>
      <c r="C134" s="33">
        <v>83145749</v>
      </c>
      <c r="D134" s="33">
        <v>78780698</v>
      </c>
    </row>
    <row r="135" spans="1:4">
      <c r="A135" s="45"/>
      <c r="B135" s="46"/>
      <c r="C135" s="47"/>
      <c r="D135" s="47"/>
    </row>
    <row r="136" spans="1:4" s="49" customFormat="1">
      <c r="A136" s="48"/>
      <c r="B136" s="46"/>
      <c r="C136" s="46"/>
      <c r="D136" s="46"/>
    </row>
    <row r="137" spans="1:4" s="49" customFormat="1" ht="15.75" customHeight="1">
      <c r="A137" s="193" t="s">
        <v>155</v>
      </c>
      <c r="B137" s="46"/>
      <c r="C137" s="235" t="s">
        <v>157</v>
      </c>
      <c r="D137" s="46"/>
    </row>
    <row r="138" spans="1:4" s="49" customFormat="1">
      <c r="A138" s="135" t="s">
        <v>143</v>
      </c>
      <c r="B138" s="46"/>
      <c r="C138" s="234" t="s">
        <v>144</v>
      </c>
      <c r="D138" s="52"/>
    </row>
    <row r="139" spans="1:4" s="49" customFormat="1">
      <c r="A139" s="240"/>
      <c r="B139" s="46"/>
      <c r="C139" s="241"/>
      <c r="D139" s="52"/>
    </row>
    <row r="140" spans="1:4" s="49" customFormat="1">
      <c r="A140" s="240"/>
      <c r="B140" s="46"/>
      <c r="C140" s="241"/>
      <c r="D140" s="52"/>
    </row>
    <row r="141" spans="1:4" s="49" customFormat="1">
      <c r="A141" s="239" t="s">
        <v>156</v>
      </c>
      <c r="B141" s="46"/>
      <c r="C141" s="235" t="s">
        <v>157</v>
      </c>
      <c r="D141" s="46"/>
    </row>
    <row r="142" spans="1:4">
      <c r="A142" s="135" t="s">
        <v>143</v>
      </c>
      <c r="B142" s="46"/>
      <c r="C142" s="234" t="s">
        <v>144</v>
      </c>
      <c r="D142" s="52"/>
    </row>
    <row r="143" spans="1:4">
      <c r="A143" s="237" t="s">
        <v>145</v>
      </c>
      <c r="B143" s="46"/>
      <c r="C143" s="46"/>
      <c r="D143" s="46"/>
    </row>
    <row r="146" spans="1:1">
      <c r="A146" s="53"/>
    </row>
    <row r="147" spans="1:1">
      <c r="A147" s="53"/>
    </row>
    <row r="153" spans="1:1">
      <c r="A153" s="11"/>
    </row>
    <row r="154" spans="1:1">
      <c r="A154" s="11"/>
    </row>
  </sheetData>
  <mergeCells count="4">
    <mergeCell ref="A18:A19"/>
    <mergeCell ref="B18:B19"/>
    <mergeCell ref="C18:C19"/>
    <mergeCell ref="D18:D19"/>
  </mergeCells>
  <pageMargins left="0.70866141732283472" right="0.70866141732283472" top="0.39370078740157483" bottom="0.43307086614173229" header="0.19685039370078741" footer="0.31496062992125984"/>
  <pageSetup paperSize="9" scale="65" firstPageNumber="0" fitToHeight="2" orientation="portrait" r:id="rId1"/>
  <headerFooter>
    <oddHeader>&amp;R&amp;A</oddHeader>
  </headerFooter>
  <rowBreaks count="1" manualBreakCount="1">
    <brk id="75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L72"/>
  <sheetViews>
    <sheetView view="pageBreakPreview" topLeftCell="A40" zoomScaleNormal="90" zoomScaleSheetLayoutView="100" workbookViewId="0">
      <selection activeCell="C9" sqref="C9"/>
    </sheetView>
  </sheetViews>
  <sheetFormatPr defaultColWidth="9.140625" defaultRowHeight="12.75"/>
  <cols>
    <col min="1" max="1" width="66.140625" style="242" customWidth="1"/>
    <col min="2" max="2" width="9" style="242" customWidth="1"/>
    <col min="3" max="3" width="20.85546875" style="242" customWidth="1"/>
    <col min="4" max="4" width="22.7109375" style="242" customWidth="1"/>
    <col min="5" max="5" width="14.28515625" style="57" customWidth="1"/>
    <col min="6" max="6" width="11.28515625" style="58" bestFit="1" customWidth="1"/>
    <col min="7" max="7" width="15.140625" style="59" customWidth="1"/>
    <col min="8" max="8" width="9.7109375" style="60" customWidth="1"/>
    <col min="9" max="10" width="9.140625" style="61"/>
    <col min="11" max="11" width="9.140625" style="61" customWidth="1"/>
    <col min="12" max="12" width="9.140625" style="61"/>
    <col min="13" max="16" width="9.140625" style="242"/>
    <col min="17" max="17" width="9.140625" style="242" customWidth="1"/>
    <col min="18" max="20" width="9.140625" style="242"/>
    <col min="21" max="21" width="9.140625" style="242" customWidth="1"/>
    <col min="22" max="23" width="9.140625" style="242"/>
    <col min="24" max="25" width="9.140625" style="242" customWidth="1"/>
    <col min="26" max="46" width="9.140625" style="242"/>
    <col min="47" max="47" width="9.140625" style="242" customWidth="1"/>
    <col min="48" max="54" width="9.140625" style="242"/>
    <col min="55" max="55" width="9.140625" style="242" customWidth="1"/>
    <col min="56" max="88" width="9.140625" style="242"/>
    <col min="89" max="89" width="9.140625" style="242" customWidth="1"/>
    <col min="90" max="16384" width="9.140625" style="242"/>
  </cols>
  <sheetData>
    <row r="1" spans="1:12">
      <c r="A1" s="56"/>
      <c r="B1" s="56"/>
      <c r="C1" s="56"/>
      <c r="D1" s="236" t="s">
        <v>213</v>
      </c>
    </row>
    <row r="2" spans="1:12">
      <c r="A2" s="139"/>
      <c r="B2" s="139"/>
      <c r="C2" s="138"/>
      <c r="D2" s="236" t="s">
        <v>93</v>
      </c>
    </row>
    <row r="3" spans="1:12">
      <c r="A3" s="139"/>
      <c r="B3" s="139"/>
      <c r="C3" s="138"/>
      <c r="D3" s="236" t="s">
        <v>361</v>
      </c>
    </row>
    <row r="4" spans="1:12">
      <c r="A4" s="139"/>
      <c r="B4" s="139"/>
      <c r="C4" s="138"/>
      <c r="D4" s="236" t="s">
        <v>94</v>
      </c>
    </row>
    <row r="5" spans="1:12">
      <c r="A5" s="56"/>
      <c r="B5" s="56"/>
      <c r="C5" s="56"/>
      <c r="D5" s="243" t="s">
        <v>214</v>
      </c>
    </row>
    <row r="6" spans="1:12">
      <c r="A6" s="63"/>
      <c r="B6" s="63"/>
      <c r="C6" s="63"/>
      <c r="D6" s="63"/>
    </row>
    <row r="7" spans="1:12">
      <c r="A7" s="244" t="s">
        <v>211</v>
      </c>
      <c r="B7" s="245"/>
      <c r="C7" s="245"/>
      <c r="D7" s="245"/>
    </row>
    <row r="8" spans="1:12">
      <c r="A8" s="256" t="s">
        <v>96</v>
      </c>
      <c r="B8" s="238"/>
      <c r="C8" s="246" t="s">
        <v>97</v>
      </c>
    </row>
    <row r="9" spans="1:12">
      <c r="A9" s="256" t="s">
        <v>397</v>
      </c>
      <c r="B9" s="245"/>
      <c r="C9" s="271">
        <v>43830</v>
      </c>
      <c r="D9" s="245"/>
    </row>
    <row r="10" spans="1:12">
      <c r="A10" s="247"/>
      <c r="B10" s="247"/>
      <c r="C10" s="247"/>
      <c r="D10" s="248" t="s">
        <v>151</v>
      </c>
    </row>
    <row r="11" spans="1:12" s="69" customFormat="1" ht="25.5" customHeight="1">
      <c r="A11" s="278" t="s">
        <v>99</v>
      </c>
      <c r="B11" s="278" t="s">
        <v>101</v>
      </c>
      <c r="C11" s="281" t="s">
        <v>152</v>
      </c>
      <c r="D11" s="283" t="s">
        <v>153</v>
      </c>
      <c r="E11" s="64"/>
      <c r="F11" s="65"/>
      <c r="G11" s="66"/>
      <c r="H11" s="67"/>
      <c r="I11" s="68"/>
      <c r="J11" s="68"/>
      <c r="K11" s="68"/>
      <c r="L11" s="68"/>
    </row>
    <row r="12" spans="1:12" s="69" customFormat="1" ht="36">
      <c r="A12" s="279"/>
      <c r="B12" s="279"/>
      <c r="C12" s="282"/>
      <c r="D12" s="284"/>
      <c r="E12" s="70" t="s">
        <v>15</v>
      </c>
      <c r="F12" s="70"/>
      <c r="G12" s="71"/>
      <c r="H12" s="67"/>
      <c r="I12" s="68"/>
      <c r="J12" s="68"/>
      <c r="K12" s="68"/>
      <c r="L12" s="68"/>
    </row>
    <row r="13" spans="1:12">
      <c r="A13" s="249" t="s">
        <v>215</v>
      </c>
      <c r="B13" s="31" t="s">
        <v>1</v>
      </c>
      <c r="C13" s="73">
        <v>42229397</v>
      </c>
      <c r="D13" s="72">
        <v>42977242</v>
      </c>
      <c r="E13" s="74">
        <f>C13-'[58]5'!H11</f>
        <v>0</v>
      </c>
    </row>
    <row r="14" spans="1:12">
      <c r="A14" s="249" t="s">
        <v>216</v>
      </c>
      <c r="B14" s="31" t="s">
        <v>2</v>
      </c>
      <c r="C14" s="75">
        <v>30348084</v>
      </c>
      <c r="D14" s="75">
        <v>31585673</v>
      </c>
      <c r="E14" s="47">
        <f>C14-'[58]5'!H57</f>
        <v>0</v>
      </c>
    </row>
    <row r="15" spans="1:12" s="83" customFormat="1">
      <c r="A15" s="250" t="s">
        <v>217</v>
      </c>
      <c r="B15" s="76" t="s">
        <v>3</v>
      </c>
      <c r="C15" s="77">
        <f>C13-C14</f>
        <v>11881313</v>
      </c>
      <c r="D15" s="77">
        <f>D13-D14</f>
        <v>11391569</v>
      </c>
      <c r="E15" s="78">
        <f>C15-'[58]5'!H1969</f>
        <v>0</v>
      </c>
      <c r="F15" s="79"/>
      <c r="G15" s="80"/>
      <c r="H15" s="81"/>
      <c r="I15" s="82"/>
      <c r="J15" s="82"/>
      <c r="K15" s="82"/>
      <c r="L15" s="82"/>
    </row>
    <row r="16" spans="1:12">
      <c r="A16" s="257" t="s">
        <v>218</v>
      </c>
      <c r="B16" s="31" t="s">
        <v>4</v>
      </c>
      <c r="C16" s="75">
        <v>1514419</v>
      </c>
      <c r="D16" s="75">
        <v>1435148</v>
      </c>
      <c r="E16" s="47">
        <f>C16-'[58]5'!H1970</f>
        <v>0</v>
      </c>
    </row>
    <row r="17" spans="1:12">
      <c r="A17" s="257" t="s">
        <v>219</v>
      </c>
      <c r="B17" s="31" t="s">
        <v>5</v>
      </c>
      <c r="C17" s="75">
        <v>2945633</v>
      </c>
      <c r="D17" s="75">
        <v>3444416</v>
      </c>
      <c r="E17" s="47">
        <f>C17-'[58]5'!H2008</f>
        <v>0</v>
      </c>
    </row>
    <row r="18" spans="1:12">
      <c r="A18" s="257" t="s">
        <v>220</v>
      </c>
      <c r="B18" s="31" t="s">
        <v>6</v>
      </c>
      <c r="C18" s="84"/>
      <c r="D18" s="84"/>
      <c r="E18" s="47">
        <f>C18-'[58]5'!H2117</f>
        <v>0</v>
      </c>
    </row>
    <row r="19" spans="1:12">
      <c r="A19" s="257" t="s">
        <v>221</v>
      </c>
      <c r="B19" s="31" t="s">
        <v>7</v>
      </c>
      <c r="C19" s="84"/>
      <c r="D19" s="84"/>
      <c r="E19" s="47">
        <f>C19-'[58]5'!H2118</f>
        <v>0</v>
      </c>
    </row>
    <row r="20" spans="1:12" s="83" customFormat="1" ht="13.9" customHeight="1">
      <c r="A20" s="258" t="s">
        <v>222</v>
      </c>
      <c r="B20" s="76" t="s">
        <v>11</v>
      </c>
      <c r="C20" s="77">
        <f>C15-C16-C17</f>
        <v>7421261</v>
      </c>
      <c r="D20" s="77">
        <f>D15-D16-D17</f>
        <v>6512005</v>
      </c>
      <c r="E20" s="78">
        <f>C20-'[58]5'!H2119</f>
        <v>0</v>
      </c>
      <c r="F20" s="79"/>
      <c r="G20" s="80"/>
      <c r="H20" s="81"/>
      <c r="I20" s="82"/>
      <c r="J20" s="82"/>
      <c r="K20" s="82"/>
      <c r="L20" s="82"/>
    </row>
    <row r="21" spans="1:12">
      <c r="A21" s="257" t="s">
        <v>223</v>
      </c>
      <c r="B21" s="31" t="s">
        <v>12</v>
      </c>
      <c r="C21" s="75">
        <v>362279</v>
      </c>
      <c r="D21" s="75">
        <v>2313884</v>
      </c>
      <c r="E21" s="47">
        <f>C21-'[58]5'!H2120</f>
        <v>0</v>
      </c>
    </row>
    <row r="22" spans="1:12">
      <c r="A22" s="257" t="s">
        <v>224</v>
      </c>
      <c r="B22" s="31" t="s">
        <v>13</v>
      </c>
      <c r="C22" s="75">
        <v>575332</v>
      </c>
      <c r="D22" s="75">
        <v>360351</v>
      </c>
      <c r="E22" s="47">
        <f>C22-'[58]5'!H2215</f>
        <v>0</v>
      </c>
    </row>
    <row r="23" spans="1:12" ht="25.5">
      <c r="A23" s="257" t="s">
        <v>225</v>
      </c>
      <c r="B23" s="31" t="s">
        <v>16</v>
      </c>
      <c r="C23" s="75">
        <v>-498494</v>
      </c>
      <c r="D23" s="75">
        <v>38130</v>
      </c>
      <c r="E23" s="47">
        <f>C23-'[58]5'!H2286</f>
        <v>0</v>
      </c>
    </row>
    <row r="24" spans="1:12">
      <c r="A24" s="257" t="s">
        <v>221</v>
      </c>
      <c r="B24" s="31" t="s">
        <v>17</v>
      </c>
      <c r="C24" s="75">
        <v>134620</v>
      </c>
      <c r="D24" s="75">
        <v>213776</v>
      </c>
      <c r="E24" s="47">
        <f>C24-'[58]5'!H2340</f>
        <v>0</v>
      </c>
    </row>
    <row r="25" spans="1:12">
      <c r="A25" s="257" t="s">
        <v>220</v>
      </c>
      <c r="B25" s="31" t="s">
        <v>18</v>
      </c>
      <c r="C25" s="75">
        <v>1855582</v>
      </c>
      <c r="D25" s="75">
        <v>6295259</v>
      </c>
      <c r="E25" s="47">
        <f>C25-'[58]5'!H2387</f>
        <v>0</v>
      </c>
    </row>
    <row r="26" spans="1:12" s="83" customFormat="1" ht="14.45" customHeight="1">
      <c r="A26" s="259" t="s">
        <v>226</v>
      </c>
      <c r="B26" s="76">
        <v>100</v>
      </c>
      <c r="C26" s="77">
        <f>C20+C21-C22+C23+C24-C25</f>
        <v>4988752</v>
      </c>
      <c r="D26" s="77">
        <f>D20+D21-D22+D23+D24-D25</f>
        <v>2422185</v>
      </c>
      <c r="E26" s="78">
        <f>C26-'[58]5'!H2441</f>
        <v>0</v>
      </c>
      <c r="F26" s="79"/>
      <c r="G26" s="80"/>
      <c r="H26" s="81"/>
      <c r="I26" s="82"/>
      <c r="J26" s="82"/>
      <c r="K26" s="82"/>
      <c r="L26" s="82"/>
    </row>
    <row r="27" spans="1:12">
      <c r="A27" s="257" t="s">
        <v>227</v>
      </c>
      <c r="B27" s="31" t="s">
        <v>19</v>
      </c>
      <c r="C27" s="75">
        <v>1721620</v>
      </c>
      <c r="D27" s="75">
        <v>2069036</v>
      </c>
      <c r="E27" s="47">
        <f>C27-'[58]5'!H2442</f>
        <v>0</v>
      </c>
      <c r="F27" s="85">
        <f>C27-'[58]50 '!C26</f>
        <v>0</v>
      </c>
      <c r="G27" s="86">
        <f>D27-'[58]50 '!D26</f>
        <v>0</v>
      </c>
      <c r="H27" s="87" t="s">
        <v>20</v>
      </c>
    </row>
    <row r="28" spans="1:12" s="83" customFormat="1">
      <c r="A28" s="258" t="s">
        <v>228</v>
      </c>
      <c r="B28" s="76" t="s">
        <v>21</v>
      </c>
      <c r="C28" s="77">
        <f>C26-C27</f>
        <v>3267132</v>
      </c>
      <c r="D28" s="77">
        <f>D26-D27</f>
        <v>353149</v>
      </c>
      <c r="E28" s="78">
        <f>C28-'[58]5'!H2452</f>
        <v>0</v>
      </c>
      <c r="F28" s="79"/>
      <c r="G28" s="80"/>
      <c r="H28" s="81"/>
      <c r="I28" s="82"/>
      <c r="J28" s="82"/>
      <c r="K28" s="82"/>
      <c r="L28" s="82"/>
    </row>
    <row r="29" spans="1:12" ht="13.9" customHeight="1">
      <c r="A29" s="257" t="s">
        <v>229</v>
      </c>
      <c r="B29" s="31" t="s">
        <v>22</v>
      </c>
      <c r="C29" s="75"/>
      <c r="D29" s="75"/>
      <c r="E29" s="47">
        <f>C29-'[58]5'!H2453</f>
        <v>0</v>
      </c>
    </row>
    <row r="30" spans="1:12" s="83" customFormat="1">
      <c r="A30" s="259" t="s">
        <v>230</v>
      </c>
      <c r="B30" s="76">
        <v>300</v>
      </c>
      <c r="C30" s="77">
        <f>C28+C29</f>
        <v>3267132</v>
      </c>
      <c r="D30" s="77">
        <f>D28+D29</f>
        <v>353149</v>
      </c>
      <c r="E30" s="78">
        <f>C30-'[58]5'!H2456</f>
        <v>0</v>
      </c>
      <c r="F30" s="88">
        <f>C30-Ф4!G53</f>
        <v>0</v>
      </c>
      <c r="G30" s="86">
        <f>D30-Ф4!G18</f>
        <v>0</v>
      </c>
      <c r="H30" s="87" t="s">
        <v>23</v>
      </c>
      <c r="I30" s="82"/>
      <c r="J30" s="82"/>
      <c r="K30" s="82"/>
      <c r="L30" s="82"/>
    </row>
    <row r="31" spans="1:12">
      <c r="A31" s="257" t="s">
        <v>231</v>
      </c>
      <c r="B31" s="31"/>
      <c r="C31" s="75">
        <f>C30-C32</f>
        <v>3267132</v>
      </c>
      <c r="D31" s="75">
        <f>D30-D32</f>
        <v>353149</v>
      </c>
      <c r="E31" s="47">
        <f>C31-'[58]5'!H2457</f>
        <v>0</v>
      </c>
    </row>
    <row r="32" spans="1:12">
      <c r="A32" s="257" t="s">
        <v>232</v>
      </c>
      <c r="B32" s="31"/>
      <c r="C32" s="75"/>
      <c r="D32" s="75"/>
      <c r="E32" s="47">
        <f>C32-'[58]5'!H2458</f>
        <v>0</v>
      </c>
    </row>
    <row r="33" spans="1:8">
      <c r="A33" s="250" t="s">
        <v>233</v>
      </c>
      <c r="B33" s="76">
        <v>400</v>
      </c>
      <c r="C33" s="77">
        <f>C44+C50</f>
        <v>-84843</v>
      </c>
      <c r="D33" s="77">
        <f>D44+D50</f>
        <v>98789</v>
      </c>
      <c r="E33" s="47">
        <f>C33-'[58]5'!H2459</f>
        <v>0</v>
      </c>
      <c r="F33" s="85">
        <f>C33-Ф4!H54</f>
        <v>0</v>
      </c>
      <c r="G33" s="86">
        <f>D33-Ф4!H19</f>
        <v>0</v>
      </c>
      <c r="H33" s="87" t="s">
        <v>24</v>
      </c>
    </row>
    <row r="34" spans="1:8">
      <c r="A34" s="249" t="s">
        <v>234</v>
      </c>
      <c r="B34" s="31"/>
      <c r="C34" s="75"/>
      <c r="D34" s="75"/>
    </row>
    <row r="35" spans="1:8" ht="25.5">
      <c r="A35" s="249" t="s">
        <v>377</v>
      </c>
      <c r="B35" s="31">
        <v>410</v>
      </c>
      <c r="C35" s="75"/>
      <c r="D35" s="75"/>
      <c r="E35" s="47">
        <f>C35-('[58]5'!H2462-'[58]5'!H2478)</f>
        <v>0</v>
      </c>
    </row>
    <row r="36" spans="1:8" ht="25.5">
      <c r="A36" s="249" t="s">
        <v>376</v>
      </c>
      <c r="B36" s="31" t="s">
        <v>25</v>
      </c>
      <c r="C36" s="75">
        <v>-2166</v>
      </c>
      <c r="D36" s="75">
        <v>-3344</v>
      </c>
      <c r="E36" s="47">
        <f>C36-('[58]5'!H2465-'[58]5'!H2481)</f>
        <v>0</v>
      </c>
    </row>
    <row r="37" spans="1:8">
      <c r="A37" s="249" t="s">
        <v>235</v>
      </c>
      <c r="B37" s="31" t="s">
        <v>26</v>
      </c>
      <c r="C37" s="75"/>
      <c r="D37" s="75"/>
      <c r="E37" s="47">
        <f>C37-('[58]5'!H2467-'[58]5'!H2483)</f>
        <v>0</v>
      </c>
    </row>
    <row r="38" spans="1:8">
      <c r="A38" s="260" t="s">
        <v>236</v>
      </c>
      <c r="B38" s="31" t="s">
        <v>27</v>
      </c>
      <c r="C38" s="75"/>
      <c r="D38" s="75"/>
      <c r="E38" s="47">
        <f>C38-('[58]5'!H2468-'[58]5'!H2484)</f>
        <v>0</v>
      </c>
    </row>
    <row r="39" spans="1:8">
      <c r="A39" s="249" t="s">
        <v>237</v>
      </c>
      <c r="B39" s="31" t="s">
        <v>28</v>
      </c>
      <c r="C39" s="75">
        <v>-87600</v>
      </c>
      <c r="D39" s="75">
        <v>96712</v>
      </c>
      <c r="E39" s="47">
        <f>C39-('[58]5'!H2461-'[58]5'!H2477)</f>
        <v>0</v>
      </c>
    </row>
    <row r="40" spans="1:8">
      <c r="A40" s="249" t="s">
        <v>238</v>
      </c>
      <c r="B40" s="31" t="s">
        <v>29</v>
      </c>
      <c r="C40" s="75"/>
      <c r="D40" s="75"/>
      <c r="E40" s="47">
        <f>C40-('[58]5'!H2469-'[58]5'!H2485)</f>
        <v>0</v>
      </c>
    </row>
    <row r="41" spans="1:8">
      <c r="A41" s="249" t="s">
        <v>239</v>
      </c>
      <c r="B41" s="31" t="s">
        <v>30</v>
      </c>
      <c r="C41" s="75"/>
      <c r="D41" s="75"/>
      <c r="E41" s="47">
        <f>'[58]5'!H2473-'[58]5'!H2489</f>
        <v>0</v>
      </c>
    </row>
    <row r="42" spans="1:8">
      <c r="A42" s="249" t="s">
        <v>240</v>
      </c>
      <c r="B42" s="31" t="s">
        <v>31</v>
      </c>
      <c r="C42" s="75"/>
      <c r="D42" s="75"/>
      <c r="E42" s="47">
        <f>'[58]5'!H2474-'[58]5'!H2490</f>
        <v>0</v>
      </c>
    </row>
    <row r="43" spans="1:8" ht="18.75" customHeight="1">
      <c r="A43" s="249" t="s">
        <v>241</v>
      </c>
      <c r="B43" s="31" t="s">
        <v>32</v>
      </c>
      <c r="C43" s="75"/>
      <c r="D43" s="75"/>
      <c r="E43" s="47">
        <f>'[58]5'!H2475-'[58]5'!H2491</f>
        <v>0</v>
      </c>
    </row>
    <row r="44" spans="1:8" ht="43.15" customHeight="1">
      <c r="A44" s="250" t="s">
        <v>242</v>
      </c>
      <c r="B44" s="76" t="s">
        <v>33</v>
      </c>
      <c r="C44" s="75">
        <f>SUM(C35:C43)</f>
        <v>-89766</v>
      </c>
      <c r="D44" s="75">
        <f>SUM(D35:D43)</f>
        <v>93368</v>
      </c>
      <c r="E44" s="47"/>
    </row>
    <row r="45" spans="1:8" ht="25.5" customHeight="1">
      <c r="A45" s="249" t="s">
        <v>243</v>
      </c>
      <c r="B45" s="31" t="s">
        <v>34</v>
      </c>
      <c r="C45" s="75"/>
      <c r="D45" s="75"/>
      <c r="E45" s="47"/>
    </row>
    <row r="46" spans="1:8" ht="33.6" customHeight="1">
      <c r="A46" s="249" t="s">
        <v>376</v>
      </c>
      <c r="B46" s="31" t="s">
        <v>35</v>
      </c>
      <c r="C46" s="75"/>
      <c r="D46" s="75"/>
      <c r="E46" s="47"/>
    </row>
    <row r="47" spans="1:8" ht="18.75" customHeight="1">
      <c r="A47" s="249" t="s">
        <v>244</v>
      </c>
      <c r="B47" s="31" t="s">
        <v>36</v>
      </c>
      <c r="C47" s="75">
        <v>4923</v>
      </c>
      <c r="D47" s="75">
        <v>5421</v>
      </c>
      <c r="E47" s="47">
        <f>C47-('[58]5'!H2466-'[58]5'!H2482)</f>
        <v>0</v>
      </c>
    </row>
    <row r="48" spans="1:8" ht="18.75" customHeight="1">
      <c r="A48" s="249" t="s">
        <v>241</v>
      </c>
      <c r="B48" s="31" t="s">
        <v>37</v>
      </c>
      <c r="C48" s="75"/>
      <c r="D48" s="75"/>
      <c r="E48" s="47"/>
    </row>
    <row r="49" spans="1:12" ht="30.6" customHeight="1">
      <c r="A49" s="249" t="s">
        <v>378</v>
      </c>
      <c r="B49" s="31" t="s">
        <v>38</v>
      </c>
      <c r="C49" s="75"/>
      <c r="D49" s="75"/>
      <c r="E49" s="47">
        <f>C49-('[58]5'!H2464-'[58]5'!H2480)</f>
        <v>0</v>
      </c>
    </row>
    <row r="50" spans="1:12" ht="41.45" customHeight="1">
      <c r="A50" s="250" t="s">
        <v>245</v>
      </c>
      <c r="B50" s="76" t="s">
        <v>39</v>
      </c>
      <c r="C50" s="75">
        <f>SUM(C45:C49)</f>
        <v>4923</v>
      </c>
      <c r="D50" s="75">
        <f>SUM(D45:D49)</f>
        <v>5421</v>
      </c>
      <c r="E50" s="47"/>
    </row>
    <row r="51" spans="1:12" s="83" customFormat="1">
      <c r="A51" s="259" t="s">
        <v>246</v>
      </c>
      <c r="B51" s="76">
        <v>500</v>
      </c>
      <c r="C51" s="77">
        <f>C30+C33</f>
        <v>3182289</v>
      </c>
      <c r="D51" s="77">
        <f>D30+D33</f>
        <v>451938</v>
      </c>
      <c r="E51" s="78"/>
      <c r="F51" s="79"/>
      <c r="G51" s="80"/>
      <c r="H51" s="81"/>
      <c r="I51" s="82"/>
      <c r="J51" s="82"/>
      <c r="K51" s="82"/>
      <c r="L51" s="82"/>
    </row>
    <row r="52" spans="1:12">
      <c r="A52" s="260" t="s">
        <v>247</v>
      </c>
      <c r="B52" s="31"/>
      <c r="C52" s="75"/>
      <c r="D52" s="75"/>
    </row>
    <row r="53" spans="1:12">
      <c r="A53" s="257" t="s">
        <v>248</v>
      </c>
      <c r="B53" s="31"/>
      <c r="C53" s="75">
        <f>C51-C54</f>
        <v>3182289</v>
      </c>
      <c r="D53" s="75">
        <f>D51-D54</f>
        <v>451938</v>
      </c>
    </row>
    <row r="54" spans="1:12">
      <c r="A54" s="257" t="s">
        <v>249</v>
      </c>
      <c r="B54" s="31"/>
      <c r="C54" s="75"/>
      <c r="D54" s="89"/>
    </row>
    <row r="55" spans="1:12" s="83" customFormat="1">
      <c r="A55" s="258" t="s">
        <v>250</v>
      </c>
      <c r="B55" s="76" t="s">
        <v>40</v>
      </c>
      <c r="C55" s="90"/>
      <c r="D55" s="91"/>
      <c r="E55" s="92"/>
      <c r="F55" s="79"/>
      <c r="G55" s="80"/>
      <c r="H55" s="81"/>
      <c r="I55" s="82"/>
      <c r="J55" s="82"/>
      <c r="K55" s="82"/>
      <c r="L55" s="82"/>
    </row>
    <row r="56" spans="1:12">
      <c r="A56" s="257" t="s">
        <v>113</v>
      </c>
      <c r="B56" s="31"/>
      <c r="C56" s="75"/>
      <c r="D56" s="89"/>
    </row>
    <row r="57" spans="1:12">
      <c r="A57" s="257" t="s">
        <v>251</v>
      </c>
      <c r="B57" s="31"/>
      <c r="C57" s="75"/>
      <c r="D57" s="89"/>
    </row>
    <row r="58" spans="1:12">
      <c r="A58" s="257" t="s">
        <v>252</v>
      </c>
      <c r="B58" s="93"/>
      <c r="C58" s="94">
        <f>C31/2433595</f>
        <v>1.3425126202182367</v>
      </c>
      <c r="D58" s="94">
        <f>D31/2433595</f>
        <v>0.14511412128969692</v>
      </c>
    </row>
    <row r="59" spans="1:12">
      <c r="A59" s="257" t="s">
        <v>253</v>
      </c>
      <c r="B59" s="93"/>
      <c r="C59" s="75"/>
      <c r="D59" s="89"/>
    </row>
    <row r="60" spans="1:12">
      <c r="A60" s="257" t="s">
        <v>254</v>
      </c>
      <c r="B60" s="93"/>
      <c r="C60" s="75"/>
      <c r="D60" s="75"/>
    </row>
    <row r="61" spans="1:12">
      <c r="A61" s="257" t="s">
        <v>252</v>
      </c>
      <c r="B61" s="93"/>
      <c r="C61" s="75"/>
      <c r="D61" s="75"/>
    </row>
    <row r="62" spans="1:12">
      <c r="A62" s="257" t="s">
        <v>253</v>
      </c>
      <c r="B62" s="93"/>
      <c r="C62" s="75"/>
      <c r="D62" s="89"/>
    </row>
    <row r="63" spans="1:12">
      <c r="A63" s="95"/>
      <c r="B63" s="95"/>
      <c r="C63" s="95"/>
      <c r="D63" s="95"/>
    </row>
    <row r="64" spans="1:12" s="101" customFormat="1">
      <c r="A64" s="96"/>
      <c r="B64" s="238"/>
      <c r="C64" s="238"/>
      <c r="D64" s="238"/>
      <c r="E64" s="97"/>
      <c r="F64" s="98"/>
      <c r="G64" s="99"/>
      <c r="H64" s="100"/>
    </row>
    <row r="65" spans="1:8" s="101" customFormat="1">
      <c r="A65" s="102"/>
      <c r="B65" s="238"/>
      <c r="C65" s="280"/>
      <c r="D65" s="280"/>
      <c r="E65" s="97"/>
      <c r="F65" s="98"/>
      <c r="G65" s="99"/>
      <c r="H65" s="100"/>
    </row>
    <row r="66" spans="1:8" s="101" customFormat="1">
      <c r="A66" s="193" t="s">
        <v>155</v>
      </c>
      <c r="B66" s="238"/>
      <c r="C66" s="238" t="s">
        <v>14</v>
      </c>
      <c r="D66" s="139"/>
      <c r="E66" s="97"/>
      <c r="F66" s="98"/>
      <c r="G66" s="99"/>
      <c r="H66" s="100"/>
    </row>
    <row r="67" spans="1:8" s="101" customFormat="1">
      <c r="A67" s="135" t="s">
        <v>143</v>
      </c>
      <c r="B67" s="238"/>
      <c r="C67" s="251" t="s">
        <v>144</v>
      </c>
      <c r="D67" s="139"/>
      <c r="E67" s="97"/>
      <c r="F67" s="98"/>
      <c r="G67" s="99"/>
      <c r="H67" s="100"/>
    </row>
    <row r="68" spans="1:8" s="101" customFormat="1">
      <c r="A68" s="240"/>
      <c r="B68" s="238"/>
      <c r="C68" s="238"/>
      <c r="D68" s="139"/>
      <c r="E68" s="97"/>
      <c r="F68" s="98"/>
      <c r="G68" s="99"/>
      <c r="H68" s="100"/>
    </row>
    <row r="69" spans="1:8">
      <c r="A69" s="240"/>
      <c r="D69" s="139"/>
    </row>
    <row r="70" spans="1:8" ht="15.75" customHeight="1">
      <c r="A70" s="239" t="s">
        <v>156</v>
      </c>
      <c r="C70" s="242" t="s">
        <v>14</v>
      </c>
      <c r="D70" s="139"/>
    </row>
    <row r="71" spans="1:8">
      <c r="A71" s="135" t="s">
        <v>143</v>
      </c>
      <c r="C71" s="242" t="s">
        <v>144</v>
      </c>
      <c r="D71" s="186"/>
    </row>
    <row r="72" spans="1:8">
      <c r="A72" s="237" t="s">
        <v>145</v>
      </c>
      <c r="D72" s="186"/>
    </row>
  </sheetData>
  <mergeCells count="5">
    <mergeCell ref="A11:A12"/>
    <mergeCell ref="B11:B12"/>
    <mergeCell ref="C65:D65"/>
    <mergeCell ref="C11:C12"/>
    <mergeCell ref="D11:D12"/>
  </mergeCells>
  <pageMargins left="0.70866141732283472" right="0.70866141732283472" top="0.54" bottom="0.46" header="0.31496062992125984" footer="0.31496062992125984"/>
  <pageSetup paperSize="9" scale="68" orientation="portrait" r:id="rId1"/>
  <headerFooter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92"/>
  <sheetViews>
    <sheetView view="pageBreakPreview" topLeftCell="A59" zoomScale="110" zoomScaleNormal="100" zoomScaleSheetLayoutView="110" workbookViewId="0">
      <selection activeCell="C87" sqref="C87"/>
    </sheetView>
  </sheetViews>
  <sheetFormatPr defaultColWidth="67.28515625" defaultRowHeight="12.75"/>
  <cols>
    <col min="1" max="1" width="59.5703125" style="108" customWidth="1"/>
    <col min="2" max="2" width="18.7109375" style="108" customWidth="1"/>
    <col min="3" max="3" width="15.28515625" style="108" customWidth="1"/>
    <col min="4" max="4" width="15.85546875" style="108" customWidth="1"/>
    <col min="5" max="8" width="9.140625" style="108" customWidth="1"/>
    <col min="9" max="251" width="9.140625" style="136" customWidth="1"/>
    <col min="252" max="16384" width="67.28515625" style="136"/>
  </cols>
  <sheetData>
    <row r="1" spans="1:4">
      <c r="A1" s="104"/>
      <c r="B1" s="104" t="s">
        <v>41</v>
      </c>
      <c r="C1" s="104"/>
      <c r="D1" s="218" t="s">
        <v>146</v>
      </c>
    </row>
    <row r="2" spans="1:4">
      <c r="A2" s="139"/>
      <c r="B2" s="139"/>
      <c r="C2" s="138"/>
      <c r="D2" s="4" t="s">
        <v>93</v>
      </c>
    </row>
    <row r="3" spans="1:4">
      <c r="A3" s="139"/>
      <c r="B3" s="139"/>
      <c r="C3" s="138"/>
      <c r="D3" s="4" t="s">
        <v>361</v>
      </c>
    </row>
    <row r="4" spans="1:4">
      <c r="A4" s="139"/>
      <c r="B4" s="139"/>
      <c r="C4" s="138"/>
      <c r="D4" s="4" t="s">
        <v>94</v>
      </c>
    </row>
    <row r="5" spans="1:4">
      <c r="A5" s="104"/>
      <c r="B5" s="104"/>
      <c r="C5" s="104"/>
      <c r="D5" s="221" t="s">
        <v>147</v>
      </c>
    </row>
    <row r="6" spans="1:4">
      <c r="A6" s="105"/>
      <c r="B6" s="105"/>
      <c r="C6" s="105"/>
      <c r="D6" s="105"/>
    </row>
    <row r="7" spans="1:4">
      <c r="A7" s="222" t="s">
        <v>148</v>
      </c>
      <c r="B7" s="106"/>
      <c r="C7" s="106"/>
      <c r="D7" s="107"/>
    </row>
    <row r="8" spans="1:4">
      <c r="A8" s="223" t="s">
        <v>149</v>
      </c>
      <c r="B8" s="106"/>
      <c r="C8" s="106"/>
    </row>
    <row r="9" spans="1:4">
      <c r="A9" s="224" t="s">
        <v>150</v>
      </c>
      <c r="B9" s="271">
        <v>43830</v>
      </c>
      <c r="C9" s="109"/>
      <c r="D9" s="107"/>
    </row>
    <row r="10" spans="1:4">
      <c r="A10" s="228" t="s">
        <v>96</v>
      </c>
      <c r="B10" s="226" t="s">
        <v>97</v>
      </c>
      <c r="C10" s="229"/>
      <c r="D10" s="227"/>
    </row>
    <row r="11" spans="1:4">
      <c r="A11" s="230"/>
      <c r="B11" s="230"/>
      <c r="C11" s="230"/>
      <c r="D11" s="231" t="s">
        <v>151</v>
      </c>
    </row>
    <row r="12" spans="1:4" ht="25.5">
      <c r="A12" s="252" t="s">
        <v>154</v>
      </c>
      <c r="B12" s="225" t="s">
        <v>101</v>
      </c>
      <c r="C12" s="220" t="s">
        <v>152</v>
      </c>
      <c r="D12" s="219" t="s">
        <v>153</v>
      </c>
    </row>
    <row r="13" spans="1:4">
      <c r="A13" s="261" t="s">
        <v>158</v>
      </c>
      <c r="B13" s="110"/>
      <c r="C13" s="110"/>
      <c r="D13" s="111"/>
    </row>
    <row r="14" spans="1:4">
      <c r="A14" s="262" t="s">
        <v>159</v>
      </c>
      <c r="B14" s="112">
        <v>10</v>
      </c>
      <c r="C14" s="113">
        <v>47999216</v>
      </c>
      <c r="D14" s="113">
        <v>48339306</v>
      </c>
    </row>
    <row r="15" spans="1:4">
      <c r="A15" s="263" t="s">
        <v>160</v>
      </c>
      <c r="B15" s="114"/>
      <c r="C15" s="115"/>
      <c r="D15" s="115"/>
    </row>
    <row r="16" spans="1:4">
      <c r="A16" s="263" t="s">
        <v>161</v>
      </c>
      <c r="B16" s="116">
        <v>11</v>
      </c>
      <c r="C16" s="117">
        <v>44907461</v>
      </c>
      <c r="D16" s="115">
        <v>45531760</v>
      </c>
    </row>
    <row r="17" spans="1:4">
      <c r="A17" s="264" t="s">
        <v>162</v>
      </c>
      <c r="B17" s="116">
        <v>12</v>
      </c>
      <c r="C17" s="118"/>
      <c r="D17" s="115"/>
    </row>
    <row r="18" spans="1:4">
      <c r="A18" s="263" t="s">
        <v>163</v>
      </c>
      <c r="B18" s="116">
        <v>13</v>
      </c>
      <c r="C18" s="117">
        <v>1485625</v>
      </c>
      <c r="D18" s="115">
        <v>570872</v>
      </c>
    </row>
    <row r="19" spans="1:4">
      <c r="A19" s="263" t="s">
        <v>164</v>
      </c>
      <c r="B19" s="116">
        <v>14</v>
      </c>
      <c r="C19" s="119"/>
      <c r="D19" s="119"/>
    </row>
    <row r="20" spans="1:4">
      <c r="A20" s="263" t="s">
        <v>165</v>
      </c>
      <c r="B20" s="116">
        <v>15</v>
      </c>
      <c r="C20" s="117">
        <v>271194</v>
      </c>
      <c r="D20" s="117">
        <v>166047</v>
      </c>
    </row>
    <row r="21" spans="1:4">
      <c r="A21" s="263" t="s">
        <v>166</v>
      </c>
      <c r="B21" s="116">
        <v>16</v>
      </c>
      <c r="C21" s="117">
        <v>1334936</v>
      </c>
      <c r="D21" s="117">
        <v>2070627</v>
      </c>
    </row>
    <row r="22" spans="1:4">
      <c r="A22" s="262" t="s">
        <v>167</v>
      </c>
      <c r="B22" s="112">
        <v>20</v>
      </c>
      <c r="C22" s="120">
        <v>44873636</v>
      </c>
      <c r="D22" s="121">
        <v>44973654</v>
      </c>
    </row>
    <row r="23" spans="1:4">
      <c r="A23" s="263" t="s">
        <v>160</v>
      </c>
      <c r="B23" s="116"/>
      <c r="C23" s="123"/>
      <c r="D23" s="122"/>
    </row>
    <row r="24" spans="1:4">
      <c r="A24" s="263" t="s">
        <v>168</v>
      </c>
      <c r="B24" s="116">
        <v>21</v>
      </c>
      <c r="C24" s="117">
        <v>24926954</v>
      </c>
      <c r="D24" s="122">
        <v>27960658</v>
      </c>
    </row>
    <row r="25" spans="1:4">
      <c r="A25" s="263" t="s">
        <v>169</v>
      </c>
      <c r="B25" s="116">
        <v>22</v>
      </c>
      <c r="C25" s="117">
        <v>817931</v>
      </c>
      <c r="D25" s="122">
        <v>498416</v>
      </c>
    </row>
    <row r="26" spans="1:4">
      <c r="A26" s="263" t="s">
        <v>170</v>
      </c>
      <c r="B26" s="116">
        <v>23</v>
      </c>
      <c r="C26" s="117">
        <v>9636756</v>
      </c>
      <c r="D26" s="122">
        <v>8122895</v>
      </c>
    </row>
    <row r="27" spans="1:4">
      <c r="A27" s="263" t="s">
        <v>171</v>
      </c>
      <c r="B27" s="116">
        <v>24</v>
      </c>
      <c r="C27" s="117">
        <v>23927</v>
      </c>
      <c r="D27" s="122"/>
    </row>
    <row r="28" spans="1:4">
      <c r="A28" s="263" t="s">
        <v>172</v>
      </c>
      <c r="B28" s="116">
        <v>25</v>
      </c>
      <c r="C28" s="119"/>
      <c r="D28" s="124"/>
    </row>
    <row r="29" spans="1:4">
      <c r="A29" s="263" t="s">
        <v>173</v>
      </c>
      <c r="B29" s="116">
        <v>26</v>
      </c>
      <c r="C29" s="117">
        <v>6629212</v>
      </c>
      <c r="D29" s="122">
        <v>5819268</v>
      </c>
    </row>
    <row r="30" spans="1:4">
      <c r="A30" s="263" t="s">
        <v>174</v>
      </c>
      <c r="B30" s="116">
        <v>27</v>
      </c>
      <c r="C30" s="117">
        <v>2838856</v>
      </c>
      <c r="D30" s="122">
        <v>2572417</v>
      </c>
    </row>
    <row r="31" spans="1:4">
      <c r="A31" s="265" t="s">
        <v>175</v>
      </c>
      <c r="B31" s="112">
        <v>30</v>
      </c>
      <c r="C31" s="127">
        <v>3125580</v>
      </c>
      <c r="D31" s="126">
        <v>3365652</v>
      </c>
    </row>
    <row r="32" spans="1:4">
      <c r="A32" s="261" t="s">
        <v>176</v>
      </c>
      <c r="B32" s="112"/>
      <c r="C32" s="128"/>
      <c r="D32" s="129"/>
    </row>
    <row r="33" spans="1:4">
      <c r="A33" s="262" t="s">
        <v>177</v>
      </c>
      <c r="B33" s="112">
        <v>40</v>
      </c>
      <c r="C33" s="127">
        <v>7471781</v>
      </c>
      <c r="D33" s="126">
        <v>3991749</v>
      </c>
    </row>
    <row r="34" spans="1:4">
      <c r="A34" s="266" t="s">
        <v>160</v>
      </c>
      <c r="B34" s="116"/>
      <c r="C34" s="123"/>
      <c r="D34" s="122"/>
    </row>
    <row r="35" spans="1:4">
      <c r="A35" s="263" t="s">
        <v>178</v>
      </c>
      <c r="B35" s="116">
        <v>41</v>
      </c>
      <c r="C35" s="117">
        <v>1381</v>
      </c>
      <c r="D35" s="122">
        <v>3596</v>
      </c>
    </row>
    <row r="36" spans="1:4">
      <c r="A36" s="263" t="s">
        <v>179</v>
      </c>
      <c r="B36" s="116">
        <v>42</v>
      </c>
      <c r="C36" s="117">
        <v>0</v>
      </c>
      <c r="D36" s="122"/>
    </row>
    <row r="37" spans="1:4">
      <c r="A37" s="263" t="s">
        <v>180</v>
      </c>
      <c r="B37" s="116">
        <v>43</v>
      </c>
      <c r="C37" s="117">
        <v>41</v>
      </c>
      <c r="D37" s="122"/>
    </row>
    <row r="38" spans="1:4" ht="25.5">
      <c r="A38" s="267" t="s">
        <v>389</v>
      </c>
      <c r="B38" s="116">
        <v>44</v>
      </c>
      <c r="C38" s="118">
        <v>0</v>
      </c>
      <c r="D38" s="122"/>
    </row>
    <row r="39" spans="1:4">
      <c r="A39" s="263" t="s">
        <v>391</v>
      </c>
      <c r="B39" s="116">
        <v>45</v>
      </c>
      <c r="C39" s="117">
        <v>0</v>
      </c>
      <c r="D39" s="122"/>
    </row>
    <row r="40" spans="1:4">
      <c r="A40" s="267" t="s">
        <v>181</v>
      </c>
      <c r="B40" s="116">
        <v>46</v>
      </c>
      <c r="C40" s="118">
        <v>0</v>
      </c>
      <c r="D40" s="122"/>
    </row>
    <row r="41" spans="1:4">
      <c r="A41" s="255" t="s">
        <v>182</v>
      </c>
      <c r="B41" s="116">
        <v>47</v>
      </c>
      <c r="C41" s="118">
        <v>104285</v>
      </c>
      <c r="D41" s="122">
        <v>3936551</v>
      </c>
    </row>
    <row r="42" spans="1:4">
      <c r="A42" s="263" t="s">
        <v>183</v>
      </c>
      <c r="B42" s="116">
        <v>48</v>
      </c>
      <c r="C42" s="117">
        <v>6769678</v>
      </c>
      <c r="D42" s="122"/>
    </row>
    <row r="43" spans="1:4">
      <c r="A43" s="263" t="s">
        <v>184</v>
      </c>
      <c r="B43" s="116">
        <v>49</v>
      </c>
      <c r="C43" s="117">
        <v>0</v>
      </c>
      <c r="D43" s="122"/>
    </row>
    <row r="44" spans="1:4">
      <c r="A44" s="266" t="s">
        <v>185</v>
      </c>
      <c r="B44" s="116">
        <v>50</v>
      </c>
      <c r="C44" s="117">
        <v>193302</v>
      </c>
      <c r="D44" s="122">
        <v>38156</v>
      </c>
    </row>
    <row r="45" spans="1:4">
      <c r="A45" s="263" t="s">
        <v>165</v>
      </c>
      <c r="B45" s="116">
        <v>51</v>
      </c>
      <c r="C45" s="117">
        <v>0</v>
      </c>
      <c r="D45" s="122"/>
    </row>
    <row r="46" spans="1:4">
      <c r="A46" s="263" t="s">
        <v>166</v>
      </c>
      <c r="B46" s="116">
        <v>52</v>
      </c>
      <c r="C46" s="117">
        <v>403094</v>
      </c>
      <c r="D46" s="122">
        <v>13446</v>
      </c>
    </row>
    <row r="47" spans="1:4">
      <c r="A47" s="262" t="s">
        <v>186</v>
      </c>
      <c r="B47" s="112">
        <v>60</v>
      </c>
      <c r="C47" s="127">
        <v>9267585</v>
      </c>
      <c r="D47" s="126">
        <v>5584660</v>
      </c>
    </row>
    <row r="48" spans="1:4">
      <c r="A48" s="266" t="s">
        <v>160</v>
      </c>
      <c r="B48" s="116"/>
      <c r="C48" s="117"/>
      <c r="D48" s="122"/>
    </row>
    <row r="49" spans="1:4">
      <c r="A49" s="263" t="s">
        <v>187</v>
      </c>
      <c r="B49" s="116">
        <v>61</v>
      </c>
      <c r="C49" s="117">
        <v>698415</v>
      </c>
      <c r="D49" s="122">
        <v>1763673</v>
      </c>
    </row>
    <row r="50" spans="1:4">
      <c r="A50" s="263" t="s">
        <v>188</v>
      </c>
      <c r="B50" s="116">
        <v>62</v>
      </c>
      <c r="C50" s="117"/>
      <c r="D50" s="122"/>
    </row>
    <row r="51" spans="1:4">
      <c r="A51" s="263" t="s">
        <v>189</v>
      </c>
      <c r="B51" s="116">
        <v>63</v>
      </c>
      <c r="C51" s="117">
        <v>1666219</v>
      </c>
      <c r="D51" s="122">
        <v>1380617</v>
      </c>
    </row>
    <row r="52" spans="1:4" ht="25.5">
      <c r="A52" s="267" t="s">
        <v>390</v>
      </c>
      <c r="B52" s="116">
        <v>64</v>
      </c>
      <c r="C52" s="118">
        <v>0</v>
      </c>
      <c r="D52" s="122">
        <v>1800560</v>
      </c>
    </row>
    <row r="53" spans="1:4">
      <c r="A53" s="263" t="s">
        <v>392</v>
      </c>
      <c r="B53" s="116">
        <v>65</v>
      </c>
      <c r="C53" s="117">
        <v>0</v>
      </c>
      <c r="D53" s="122"/>
    </row>
    <row r="54" spans="1:4">
      <c r="A54" s="263" t="s">
        <v>190</v>
      </c>
      <c r="B54" s="116">
        <v>66</v>
      </c>
      <c r="C54" s="117">
        <v>0</v>
      </c>
      <c r="D54" s="122"/>
    </row>
    <row r="55" spans="1:4">
      <c r="A55" s="253" t="s">
        <v>191</v>
      </c>
      <c r="B55" s="116">
        <v>67</v>
      </c>
      <c r="C55" s="117">
        <v>44462</v>
      </c>
      <c r="D55" s="122">
        <v>104285</v>
      </c>
    </row>
    <row r="56" spans="1:4">
      <c r="A56" s="253" t="s">
        <v>192</v>
      </c>
      <c r="B56" s="116">
        <v>68</v>
      </c>
      <c r="C56" s="117"/>
      <c r="D56" s="122"/>
    </row>
    <row r="57" spans="1:4">
      <c r="A57" s="263" t="s">
        <v>193</v>
      </c>
      <c r="B57" s="116">
        <v>69</v>
      </c>
      <c r="C57" s="117"/>
      <c r="D57" s="122"/>
    </row>
    <row r="58" spans="1:4">
      <c r="A58" s="263" t="s">
        <v>194</v>
      </c>
      <c r="B58" s="116">
        <v>70</v>
      </c>
      <c r="C58" s="117">
        <v>6716000</v>
      </c>
      <c r="D58" s="122"/>
    </row>
    <row r="59" spans="1:4">
      <c r="A59" s="263" t="s">
        <v>195</v>
      </c>
      <c r="B59" s="116">
        <v>71</v>
      </c>
      <c r="C59" s="117">
        <v>0</v>
      </c>
      <c r="D59" s="122"/>
    </row>
    <row r="60" spans="1:4">
      <c r="A60" s="263" t="s">
        <v>196</v>
      </c>
      <c r="B60" s="116">
        <v>72</v>
      </c>
      <c r="C60" s="118">
        <v>0</v>
      </c>
      <c r="D60" s="122"/>
    </row>
    <row r="61" spans="1:4">
      <c r="A61" s="263" t="s">
        <v>197</v>
      </c>
      <c r="B61" s="116">
        <v>73</v>
      </c>
      <c r="C61" s="117">
        <v>142489</v>
      </c>
      <c r="D61" s="122">
        <v>535525</v>
      </c>
    </row>
    <row r="62" spans="1:4">
      <c r="A62" s="265" t="s">
        <v>198</v>
      </c>
      <c r="B62" s="112">
        <v>80</v>
      </c>
      <c r="C62" s="127">
        <v>-1795804</v>
      </c>
      <c r="D62" s="126">
        <v>-1592911</v>
      </c>
    </row>
    <row r="63" spans="1:4">
      <c r="A63" s="261" t="s">
        <v>199</v>
      </c>
      <c r="B63" s="112"/>
      <c r="C63" s="128"/>
      <c r="D63" s="129"/>
    </row>
    <row r="64" spans="1:4">
      <c r="A64" s="262" t="s">
        <v>200</v>
      </c>
      <c r="B64" s="112">
        <v>90</v>
      </c>
      <c r="C64" s="127">
        <v>1932230</v>
      </c>
      <c r="D64" s="126">
        <v>0</v>
      </c>
    </row>
    <row r="65" spans="1:4">
      <c r="A65" s="266" t="s">
        <v>160</v>
      </c>
      <c r="B65" s="116"/>
      <c r="C65" s="123"/>
      <c r="D65" s="122"/>
    </row>
    <row r="66" spans="1:4">
      <c r="A66" s="263" t="s">
        <v>201</v>
      </c>
      <c r="B66" s="116">
        <v>91</v>
      </c>
      <c r="C66" s="117">
        <v>0</v>
      </c>
      <c r="D66" s="122"/>
    </row>
    <row r="67" spans="1:4">
      <c r="A67" s="263" t="s">
        <v>202</v>
      </c>
      <c r="B67" s="116">
        <v>92</v>
      </c>
      <c r="C67" s="117">
        <v>1932230</v>
      </c>
      <c r="D67" s="122"/>
    </row>
    <row r="68" spans="1:4">
      <c r="A68" s="263" t="s">
        <v>382</v>
      </c>
      <c r="B68" s="116">
        <v>93</v>
      </c>
      <c r="C68" s="119">
        <v>0</v>
      </c>
      <c r="D68" s="124"/>
    </row>
    <row r="69" spans="1:4">
      <c r="A69" s="263" t="s">
        <v>203</v>
      </c>
      <c r="B69" s="116">
        <v>94</v>
      </c>
      <c r="C69" s="117">
        <v>0</v>
      </c>
      <c r="D69" s="122"/>
    </row>
    <row r="70" spans="1:4">
      <c r="A70" s="262" t="s">
        <v>204</v>
      </c>
      <c r="B70" s="110">
        <v>100</v>
      </c>
      <c r="C70" s="126">
        <v>2240664</v>
      </c>
      <c r="D70" s="126">
        <v>386099</v>
      </c>
    </row>
    <row r="71" spans="1:4">
      <c r="A71" s="266" t="s">
        <v>160</v>
      </c>
      <c r="B71" s="114"/>
      <c r="C71" s="123"/>
      <c r="D71" s="122"/>
    </row>
    <row r="72" spans="1:4">
      <c r="A72" s="263" t="s">
        <v>205</v>
      </c>
      <c r="B72" s="114">
        <v>101</v>
      </c>
      <c r="C72" s="117">
        <v>1930030</v>
      </c>
      <c r="D72" s="122"/>
    </row>
    <row r="73" spans="1:4">
      <c r="A73" s="263" t="s">
        <v>206</v>
      </c>
      <c r="B73" s="114">
        <v>102</v>
      </c>
      <c r="C73" s="119">
        <v>0</v>
      </c>
      <c r="D73" s="124"/>
    </row>
    <row r="74" spans="1:4">
      <c r="A74" s="263" t="s">
        <v>207</v>
      </c>
      <c r="B74" s="114">
        <v>103</v>
      </c>
      <c r="C74" s="117">
        <v>300184</v>
      </c>
      <c r="D74" s="122">
        <v>386099</v>
      </c>
    </row>
    <row r="75" spans="1:4">
      <c r="A75" s="263" t="s">
        <v>387</v>
      </c>
      <c r="B75" s="114">
        <v>104</v>
      </c>
      <c r="C75" s="117">
        <v>0</v>
      </c>
      <c r="D75" s="122"/>
    </row>
    <row r="76" spans="1:4">
      <c r="A76" s="263" t="s">
        <v>208</v>
      </c>
      <c r="B76" s="114">
        <v>105</v>
      </c>
      <c r="C76" s="117">
        <v>10450</v>
      </c>
      <c r="D76" s="122"/>
    </row>
    <row r="77" spans="1:4">
      <c r="A77" s="265" t="s">
        <v>209</v>
      </c>
      <c r="B77" s="110">
        <v>110</v>
      </c>
      <c r="C77" s="127">
        <v>-308434</v>
      </c>
      <c r="D77" s="126">
        <v>-386099</v>
      </c>
    </row>
    <row r="78" spans="1:4">
      <c r="A78" s="268" t="s">
        <v>388</v>
      </c>
      <c r="B78" s="110">
        <v>120</v>
      </c>
      <c r="C78" s="130">
        <v>-223659</v>
      </c>
      <c r="D78" s="129">
        <v>1402398</v>
      </c>
    </row>
    <row r="79" spans="1:4" ht="25.5">
      <c r="A79" s="125" t="s">
        <v>381</v>
      </c>
      <c r="B79" s="110">
        <v>130</v>
      </c>
      <c r="C79" s="130">
        <v>-1307</v>
      </c>
      <c r="D79" s="129">
        <v>-1046</v>
      </c>
    </row>
    <row r="80" spans="1:4" ht="25.5">
      <c r="A80" s="254" t="s">
        <v>210</v>
      </c>
      <c r="B80" s="110">
        <v>140</v>
      </c>
      <c r="C80" s="127">
        <v>796376</v>
      </c>
      <c r="D80" s="126">
        <v>2787994</v>
      </c>
    </row>
    <row r="81" spans="1:4">
      <c r="A81" s="269" t="s">
        <v>379</v>
      </c>
      <c r="B81" s="114">
        <v>150</v>
      </c>
      <c r="C81" s="131">
        <v>9539178</v>
      </c>
      <c r="D81" s="122">
        <v>6751184</v>
      </c>
    </row>
    <row r="82" spans="1:4">
      <c r="A82" s="269" t="s">
        <v>380</v>
      </c>
      <c r="B82" s="114">
        <v>160</v>
      </c>
      <c r="C82" s="132">
        <v>10335554</v>
      </c>
      <c r="D82" s="132">
        <v>9539178</v>
      </c>
    </row>
    <row r="83" spans="1:4">
      <c r="A83" s="104"/>
      <c r="B83" s="104"/>
      <c r="C83" s="104"/>
      <c r="D83" s="104"/>
    </row>
    <row r="84" spans="1:4">
      <c r="A84" s="104"/>
      <c r="B84" s="104"/>
      <c r="C84" s="104"/>
      <c r="D84" s="104"/>
    </row>
    <row r="85" spans="1:4">
      <c r="A85" s="133"/>
      <c r="B85" s="134"/>
      <c r="C85" s="134"/>
      <c r="D85" s="104"/>
    </row>
    <row r="86" spans="1:4">
      <c r="A86" s="272" t="s">
        <v>155</v>
      </c>
      <c r="B86" s="238"/>
      <c r="C86" s="238" t="s">
        <v>14</v>
      </c>
      <c r="D86" s="139"/>
    </row>
    <row r="87" spans="1:4" ht="25.5">
      <c r="A87" s="135" t="s">
        <v>143</v>
      </c>
      <c r="B87" s="238"/>
      <c r="C87" s="251" t="s">
        <v>144</v>
      </c>
      <c r="D87" s="139"/>
    </row>
    <row r="88" spans="1:4">
      <c r="A88" s="240"/>
      <c r="B88" s="238"/>
      <c r="C88" s="238"/>
      <c r="D88" s="139"/>
    </row>
    <row r="89" spans="1:4">
      <c r="A89" s="240"/>
      <c r="B89" s="242"/>
      <c r="C89" s="242"/>
      <c r="D89" s="139"/>
    </row>
    <row r="90" spans="1:4" ht="16.5" customHeight="1">
      <c r="A90" s="273" t="s">
        <v>156</v>
      </c>
      <c r="B90" s="242"/>
      <c r="C90" s="242" t="s">
        <v>14</v>
      </c>
      <c r="D90" s="139"/>
    </row>
    <row r="91" spans="1:4" ht="25.5">
      <c r="A91" s="135" t="s">
        <v>143</v>
      </c>
      <c r="B91" s="242"/>
      <c r="C91" s="242" t="s">
        <v>144</v>
      </c>
      <c r="D91" s="186"/>
    </row>
    <row r="92" spans="1:4">
      <c r="A92" s="237" t="s">
        <v>145</v>
      </c>
      <c r="B92" s="242"/>
      <c r="C92" s="242"/>
      <c r="D92" s="186"/>
    </row>
  </sheetData>
  <pageMargins left="0.70866141732283472" right="0.3" top="0.45" bottom="0.45" header="0.31496062992125984" footer="0.31496062992125984"/>
  <pageSetup paperSize="9" scale="63" orientation="portrait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J92"/>
  <sheetViews>
    <sheetView view="pageBreakPreview" topLeftCell="C16" zoomScale="110" zoomScaleNormal="100" zoomScaleSheetLayoutView="110" workbookViewId="0">
      <selection activeCell="G14" sqref="G14"/>
    </sheetView>
  </sheetViews>
  <sheetFormatPr defaultColWidth="9.140625" defaultRowHeight="12"/>
  <cols>
    <col min="1" max="1" width="68.140625" style="137" customWidth="1"/>
    <col min="2" max="2" width="5.140625" style="137" customWidth="1"/>
    <col min="3" max="3" width="14.28515625" style="186" bestFit="1" customWidth="1"/>
    <col min="4" max="6" width="13.28515625" style="186" customWidth="1"/>
    <col min="7" max="7" width="15.28515625" style="186" bestFit="1" customWidth="1"/>
    <col min="8" max="8" width="11.7109375" style="137" bestFit="1" customWidth="1"/>
    <col min="9" max="9" width="13" style="137" customWidth="1"/>
    <col min="10" max="10" width="16.7109375" style="137" customWidth="1"/>
    <col min="11" max="15" width="9.140625" style="141"/>
    <col min="16" max="16" width="9.140625" style="141" customWidth="1"/>
    <col min="17" max="19" width="9.140625" style="141"/>
    <col min="20" max="20" width="9.140625" style="141" customWidth="1"/>
    <col min="21" max="22" width="9.140625" style="141"/>
    <col min="23" max="24" width="9.140625" style="141" customWidth="1"/>
    <col min="25" max="45" width="9.140625" style="141"/>
    <col min="46" max="46" width="9.140625" style="141" customWidth="1"/>
    <col min="47" max="53" width="9.140625" style="141"/>
    <col min="54" max="54" width="9.140625" style="141" customWidth="1"/>
    <col min="55" max="87" width="9.140625" style="141"/>
    <col min="88" max="88" width="9.140625" style="141" customWidth="1"/>
    <col min="89" max="16384" width="9.140625" style="141"/>
  </cols>
  <sheetData>
    <row r="1" spans="1:10" ht="12.75">
      <c r="B1" s="138"/>
      <c r="C1" s="139"/>
      <c r="D1" s="139"/>
      <c r="E1" s="139"/>
      <c r="F1" s="139"/>
      <c r="G1" s="139"/>
      <c r="H1" s="138"/>
      <c r="I1" s="138"/>
      <c r="J1" s="4" t="s">
        <v>92</v>
      </c>
    </row>
    <row r="2" spans="1:10" ht="12.75">
      <c r="B2" s="138"/>
      <c r="C2" s="139"/>
      <c r="D2" s="139"/>
      <c r="E2" s="139"/>
      <c r="F2" s="139"/>
      <c r="G2" s="139"/>
      <c r="H2" s="138"/>
      <c r="I2" s="138"/>
      <c r="J2" s="4" t="s">
        <v>93</v>
      </c>
    </row>
    <row r="3" spans="1:10" ht="12.75">
      <c r="B3" s="138"/>
      <c r="C3" s="139"/>
      <c r="D3" s="139"/>
      <c r="E3" s="139"/>
      <c r="F3" s="139"/>
      <c r="G3" s="139"/>
      <c r="H3" s="138"/>
      <c r="I3" s="138"/>
      <c r="J3" s="4" t="s">
        <v>361</v>
      </c>
    </row>
    <row r="4" spans="1:10" ht="12.75">
      <c r="B4" s="138"/>
      <c r="C4" s="139"/>
      <c r="D4" s="139"/>
      <c r="E4" s="139"/>
      <c r="F4" s="139"/>
      <c r="G4" s="139"/>
      <c r="H4" s="138"/>
      <c r="I4" s="138"/>
      <c r="J4" s="4" t="s">
        <v>94</v>
      </c>
    </row>
    <row r="5" spans="1:10">
      <c r="B5" s="138"/>
      <c r="C5" s="139"/>
      <c r="D5" s="139"/>
      <c r="E5" s="139"/>
      <c r="F5" s="139"/>
      <c r="G5" s="139"/>
      <c r="H5" s="138"/>
      <c r="I5" s="138"/>
      <c r="J5" s="142" t="s">
        <v>95</v>
      </c>
    </row>
    <row r="6" spans="1:10">
      <c r="A6" s="187" t="s">
        <v>96</v>
      </c>
      <c r="B6" s="138"/>
      <c r="C6" s="144" t="s">
        <v>97</v>
      </c>
      <c r="D6" s="139"/>
      <c r="E6" s="139"/>
      <c r="F6" s="139"/>
      <c r="G6" s="139"/>
      <c r="H6" s="138"/>
      <c r="I6" s="138"/>
      <c r="J6" s="138"/>
    </row>
    <row r="7" spans="1:10">
      <c r="A7" s="143"/>
      <c r="B7" s="145"/>
      <c r="C7" s="146"/>
      <c r="D7" s="139"/>
      <c r="E7" s="139"/>
      <c r="F7" s="139"/>
      <c r="G7" s="139"/>
      <c r="H7" s="145"/>
      <c r="I7" s="145"/>
      <c r="J7" s="145"/>
    </row>
    <row r="8" spans="1:10">
      <c r="A8" s="143" t="s">
        <v>98</v>
      </c>
      <c r="B8" s="138"/>
      <c r="C8" s="146"/>
      <c r="D8" s="139"/>
      <c r="E8" s="139"/>
      <c r="F8" s="139"/>
      <c r="G8" s="139"/>
      <c r="H8" s="138"/>
      <c r="I8" s="138"/>
      <c r="J8" s="138"/>
    </row>
    <row r="9" spans="1:10">
      <c r="A9" s="143"/>
      <c r="B9" s="145"/>
      <c r="C9" s="146"/>
      <c r="D9" s="139"/>
      <c r="E9" s="139"/>
      <c r="F9" s="139"/>
      <c r="G9" s="139"/>
      <c r="H9" s="145"/>
      <c r="I9" s="145"/>
      <c r="J9" s="145"/>
    </row>
    <row r="10" spans="1:10">
      <c r="A10" s="187" t="s">
        <v>212</v>
      </c>
      <c r="B10" s="138"/>
      <c r="C10" s="147">
        <v>43830</v>
      </c>
      <c r="D10" s="139"/>
      <c r="E10" s="139"/>
      <c r="F10" s="139"/>
      <c r="G10" s="139"/>
      <c r="H10" s="138"/>
      <c r="I10" s="138"/>
      <c r="J10" s="138"/>
    </row>
    <row r="11" spans="1:10">
      <c r="A11" s="148"/>
      <c r="B11" s="148"/>
      <c r="C11" s="149"/>
      <c r="D11" s="149"/>
      <c r="E11" s="149"/>
      <c r="F11" s="149"/>
      <c r="G11" s="149"/>
      <c r="H11" s="148"/>
      <c r="I11" s="148"/>
      <c r="J11" s="188" t="s">
        <v>100</v>
      </c>
    </row>
    <row r="12" spans="1:10" s="150" customFormat="1" ht="38.25" customHeight="1">
      <c r="A12" s="285" t="s">
        <v>99</v>
      </c>
      <c r="B12" s="285" t="s">
        <v>101</v>
      </c>
      <c r="C12" s="287" t="s">
        <v>102</v>
      </c>
      <c r="D12" s="288"/>
      <c r="E12" s="288"/>
      <c r="F12" s="288"/>
      <c r="G12" s="289"/>
      <c r="H12" s="285" t="s">
        <v>108</v>
      </c>
      <c r="I12" s="285" t="s">
        <v>109</v>
      </c>
      <c r="J12" s="285" t="s">
        <v>110</v>
      </c>
    </row>
    <row r="13" spans="1:10" s="150" customFormat="1" ht="36">
      <c r="A13" s="286"/>
      <c r="B13" s="286"/>
      <c r="C13" s="151" t="s">
        <v>103</v>
      </c>
      <c r="D13" s="189" t="s">
        <v>104</v>
      </c>
      <c r="E13" s="189" t="s">
        <v>105</v>
      </c>
      <c r="F13" s="189" t="s">
        <v>106</v>
      </c>
      <c r="G13" s="189" t="s">
        <v>107</v>
      </c>
      <c r="H13" s="286"/>
      <c r="I13" s="286"/>
      <c r="J13" s="286"/>
    </row>
    <row r="14" spans="1:10" s="156" customFormat="1">
      <c r="A14" s="190" t="s">
        <v>111</v>
      </c>
      <c r="B14" s="153" t="s">
        <v>1</v>
      </c>
      <c r="C14" s="154">
        <v>2755985</v>
      </c>
      <c r="D14" s="154"/>
      <c r="E14" s="154"/>
      <c r="F14" s="154">
        <v>147462</v>
      </c>
      <c r="G14" s="154">
        <v>63869666</v>
      </c>
      <c r="H14" s="155">
        <v>66773113</v>
      </c>
      <c r="I14" s="155"/>
      <c r="J14" s="155">
        <v>66773113</v>
      </c>
    </row>
    <row r="15" spans="1:10">
      <c r="A15" s="157" t="s">
        <v>132</v>
      </c>
      <c r="B15" s="158" t="s">
        <v>2</v>
      </c>
      <c r="C15" s="159"/>
      <c r="D15" s="159"/>
      <c r="E15" s="159"/>
      <c r="F15" s="159"/>
      <c r="G15" s="159">
        <v>-111139</v>
      </c>
      <c r="H15" s="155">
        <v>-111139</v>
      </c>
      <c r="I15" s="155"/>
      <c r="J15" s="155">
        <v>-111139</v>
      </c>
    </row>
    <row r="16" spans="1:10">
      <c r="A16" s="157" t="s">
        <v>112</v>
      </c>
      <c r="B16" s="158" t="s">
        <v>42</v>
      </c>
      <c r="C16" s="160">
        <v>2755985</v>
      </c>
      <c r="D16" s="160">
        <v>0</v>
      </c>
      <c r="E16" s="160">
        <v>0</v>
      </c>
      <c r="F16" s="160">
        <v>147462</v>
      </c>
      <c r="G16" s="160">
        <v>63758527</v>
      </c>
      <c r="H16" s="155">
        <v>66661974</v>
      </c>
      <c r="I16" s="155">
        <v>0</v>
      </c>
      <c r="J16" s="155">
        <v>66661974</v>
      </c>
    </row>
    <row r="17" spans="1:10">
      <c r="A17" s="191" t="s">
        <v>383</v>
      </c>
      <c r="B17" s="158" t="s">
        <v>21</v>
      </c>
      <c r="C17" s="160">
        <v>0</v>
      </c>
      <c r="D17" s="160">
        <v>0</v>
      </c>
      <c r="E17" s="160">
        <v>0</v>
      </c>
      <c r="F17" s="160">
        <v>96712</v>
      </c>
      <c r="G17" s="160">
        <v>355226</v>
      </c>
      <c r="H17" s="155">
        <v>451938</v>
      </c>
      <c r="I17" s="155">
        <v>0</v>
      </c>
      <c r="J17" s="155">
        <v>451938</v>
      </c>
    </row>
    <row r="18" spans="1:10">
      <c r="A18" s="157" t="s">
        <v>393</v>
      </c>
      <c r="B18" s="158" t="s">
        <v>43</v>
      </c>
      <c r="C18" s="161"/>
      <c r="D18" s="161"/>
      <c r="E18" s="161"/>
      <c r="F18" s="161"/>
      <c r="G18" s="154">
        <v>353149</v>
      </c>
      <c r="H18" s="155">
        <v>353149</v>
      </c>
      <c r="I18" s="155"/>
      <c r="J18" s="155">
        <v>353149</v>
      </c>
    </row>
    <row r="19" spans="1:10">
      <c r="A19" s="191" t="s">
        <v>384</v>
      </c>
      <c r="B19" s="158" t="s">
        <v>44</v>
      </c>
      <c r="C19" s="160">
        <v>0</v>
      </c>
      <c r="D19" s="160">
        <v>0</v>
      </c>
      <c r="E19" s="160">
        <v>0</v>
      </c>
      <c r="F19" s="160">
        <v>96712</v>
      </c>
      <c r="G19" s="160">
        <v>2077</v>
      </c>
      <c r="H19" s="155">
        <v>98789</v>
      </c>
      <c r="I19" s="162">
        <v>0</v>
      </c>
      <c r="J19" s="155">
        <v>98789</v>
      </c>
    </row>
    <row r="20" spans="1:10">
      <c r="A20" s="191" t="s">
        <v>113</v>
      </c>
      <c r="B20" s="158"/>
      <c r="C20" s="159"/>
      <c r="D20" s="159"/>
      <c r="E20" s="159"/>
      <c r="F20" s="159"/>
      <c r="G20" s="159"/>
      <c r="H20" s="163"/>
      <c r="I20" s="154"/>
      <c r="J20" s="154"/>
    </row>
    <row r="21" spans="1:10" ht="24">
      <c r="A21" s="157" t="s">
        <v>114</v>
      </c>
      <c r="B21" s="158" t="s">
        <v>45</v>
      </c>
      <c r="C21" s="161"/>
      <c r="D21" s="161"/>
      <c r="E21" s="161"/>
      <c r="F21" s="159"/>
      <c r="G21" s="161"/>
      <c r="H21" s="164"/>
      <c r="I21" s="164"/>
      <c r="J21" s="165">
        <v>0</v>
      </c>
    </row>
    <row r="22" spans="1:10" ht="24">
      <c r="A22" s="157" t="s">
        <v>115</v>
      </c>
      <c r="B22" s="158" t="s">
        <v>46</v>
      </c>
      <c r="C22" s="161"/>
      <c r="D22" s="161"/>
      <c r="E22" s="161"/>
      <c r="F22" s="159"/>
      <c r="G22" s="159"/>
      <c r="H22" s="160">
        <v>0</v>
      </c>
      <c r="I22" s="155"/>
      <c r="J22" s="165">
        <v>0</v>
      </c>
    </row>
    <row r="23" spans="1:10">
      <c r="A23" s="157" t="s">
        <v>116</v>
      </c>
      <c r="B23" s="158" t="s">
        <v>47</v>
      </c>
      <c r="C23" s="161"/>
      <c r="D23" s="161"/>
      <c r="E23" s="161"/>
      <c r="F23" s="159"/>
      <c r="G23" s="159"/>
      <c r="H23" s="164"/>
      <c r="I23" s="164"/>
      <c r="J23" s="165">
        <v>0</v>
      </c>
    </row>
    <row r="24" spans="1:10" ht="24">
      <c r="A24" s="191" t="s">
        <v>137</v>
      </c>
      <c r="B24" s="158" t="s">
        <v>48</v>
      </c>
      <c r="C24" s="161"/>
      <c r="D24" s="161"/>
      <c r="E24" s="161"/>
      <c r="F24" s="159"/>
      <c r="G24" s="159">
        <v>-3344</v>
      </c>
      <c r="H24" s="160">
        <v>-3344</v>
      </c>
      <c r="I24" s="155"/>
      <c r="J24" s="165">
        <v>-3344</v>
      </c>
    </row>
    <row r="25" spans="1:10">
      <c r="A25" s="157" t="s">
        <v>117</v>
      </c>
      <c r="B25" s="158" t="s">
        <v>49</v>
      </c>
      <c r="C25" s="161"/>
      <c r="D25" s="161"/>
      <c r="E25" s="161"/>
      <c r="F25" s="159"/>
      <c r="G25" s="159">
        <v>5421</v>
      </c>
      <c r="H25" s="160">
        <v>5421</v>
      </c>
      <c r="I25" s="155"/>
      <c r="J25" s="165">
        <v>5421</v>
      </c>
    </row>
    <row r="26" spans="1:10">
      <c r="A26" s="157" t="s">
        <v>118</v>
      </c>
      <c r="B26" s="158" t="s">
        <v>50</v>
      </c>
      <c r="C26" s="161"/>
      <c r="D26" s="161"/>
      <c r="E26" s="161"/>
      <c r="F26" s="159"/>
      <c r="G26" s="159"/>
      <c r="H26" s="160">
        <v>0</v>
      </c>
      <c r="I26" s="155"/>
      <c r="J26" s="165">
        <v>0</v>
      </c>
    </row>
    <row r="27" spans="1:10">
      <c r="A27" s="191" t="s">
        <v>119</v>
      </c>
      <c r="B27" s="158" t="s">
        <v>51</v>
      </c>
      <c r="C27" s="161"/>
      <c r="D27" s="161"/>
      <c r="E27" s="161"/>
      <c r="F27" s="159"/>
      <c r="G27" s="159"/>
      <c r="H27" s="160">
        <v>0</v>
      </c>
      <c r="I27" s="155"/>
      <c r="J27" s="165">
        <v>0</v>
      </c>
    </row>
    <row r="28" spans="1:10">
      <c r="A28" s="192" t="s">
        <v>120</v>
      </c>
      <c r="B28" s="158" t="s">
        <v>52</v>
      </c>
      <c r="C28" s="159"/>
      <c r="D28" s="159"/>
      <c r="E28" s="159"/>
      <c r="F28" s="159"/>
      <c r="G28" s="159"/>
      <c r="H28" s="160">
        <v>0</v>
      </c>
      <c r="I28" s="155"/>
      <c r="J28" s="165">
        <v>0</v>
      </c>
    </row>
    <row r="29" spans="1:10" s="173" customFormat="1">
      <c r="A29" s="191" t="s">
        <v>121</v>
      </c>
      <c r="B29" s="166" t="s">
        <v>53</v>
      </c>
      <c r="C29" s="167"/>
      <c r="D29" s="167"/>
      <c r="E29" s="167"/>
      <c r="F29" s="168">
        <v>96712</v>
      </c>
      <c r="G29" s="169"/>
      <c r="H29" s="170">
        <v>96712</v>
      </c>
      <c r="I29" s="171"/>
      <c r="J29" s="172">
        <v>96712</v>
      </c>
    </row>
    <row r="30" spans="1:10">
      <c r="A30" s="191" t="s">
        <v>122</v>
      </c>
      <c r="B30" s="158" t="s">
        <v>54</v>
      </c>
      <c r="C30" s="174">
        <v>0</v>
      </c>
      <c r="D30" s="174">
        <v>0</v>
      </c>
      <c r="E30" s="174">
        <v>0</v>
      </c>
      <c r="F30" s="174">
        <v>0</v>
      </c>
      <c r="G30" s="174">
        <v>-386099</v>
      </c>
      <c r="H30" s="160">
        <v>-386099</v>
      </c>
      <c r="I30" s="162">
        <v>0</v>
      </c>
      <c r="J30" s="160">
        <v>-386099</v>
      </c>
    </row>
    <row r="31" spans="1:10">
      <c r="A31" s="157" t="s">
        <v>113</v>
      </c>
      <c r="B31" s="158"/>
      <c r="C31" s="175"/>
      <c r="D31" s="175"/>
      <c r="E31" s="175"/>
      <c r="F31" s="175"/>
      <c r="G31" s="175"/>
      <c r="H31" s="160"/>
      <c r="I31" s="163"/>
      <c r="J31" s="160"/>
    </row>
    <row r="32" spans="1:10">
      <c r="A32" s="191" t="s">
        <v>395</v>
      </c>
      <c r="B32" s="158" t="s">
        <v>55</v>
      </c>
      <c r="C32" s="174">
        <v>0</v>
      </c>
      <c r="D32" s="174">
        <v>0</v>
      </c>
      <c r="E32" s="174">
        <v>0</v>
      </c>
      <c r="F32" s="174">
        <v>0</v>
      </c>
      <c r="G32" s="174">
        <v>0</v>
      </c>
      <c r="H32" s="160">
        <v>0</v>
      </c>
      <c r="I32" s="162">
        <v>0</v>
      </c>
      <c r="J32" s="160">
        <v>0</v>
      </c>
    </row>
    <row r="33" spans="1:10">
      <c r="A33" s="157" t="s">
        <v>113</v>
      </c>
      <c r="B33" s="158"/>
      <c r="C33" s="175"/>
      <c r="D33" s="175"/>
      <c r="E33" s="175"/>
      <c r="F33" s="175"/>
      <c r="G33" s="175"/>
      <c r="H33" s="159"/>
      <c r="I33" s="163"/>
      <c r="J33" s="160"/>
    </row>
    <row r="34" spans="1:10">
      <c r="A34" s="191" t="s">
        <v>123</v>
      </c>
      <c r="B34" s="158"/>
      <c r="C34" s="159"/>
      <c r="D34" s="159"/>
      <c r="E34" s="159"/>
      <c r="F34" s="159"/>
      <c r="G34" s="159"/>
      <c r="H34" s="160">
        <v>0</v>
      </c>
      <c r="I34" s="155"/>
      <c r="J34" s="160">
        <v>0</v>
      </c>
    </row>
    <row r="35" spans="1:10" ht="24">
      <c r="A35" s="191" t="s">
        <v>394</v>
      </c>
      <c r="B35" s="158"/>
      <c r="C35" s="159"/>
      <c r="D35" s="159"/>
      <c r="E35" s="159"/>
      <c r="F35" s="159"/>
      <c r="G35" s="159"/>
      <c r="H35" s="160">
        <v>0</v>
      </c>
      <c r="I35" s="155"/>
      <c r="J35" s="160">
        <v>0</v>
      </c>
    </row>
    <row r="36" spans="1:10">
      <c r="A36" s="191" t="s">
        <v>396</v>
      </c>
      <c r="B36" s="158"/>
      <c r="C36" s="159"/>
      <c r="D36" s="159"/>
      <c r="E36" s="159"/>
      <c r="F36" s="159"/>
      <c r="G36" s="159"/>
      <c r="H36" s="160">
        <v>0</v>
      </c>
      <c r="I36" s="155"/>
      <c r="J36" s="160">
        <v>0</v>
      </c>
    </row>
    <row r="37" spans="1:10">
      <c r="A37" s="191" t="s">
        <v>124</v>
      </c>
      <c r="B37" s="158" t="s">
        <v>56</v>
      </c>
      <c r="C37" s="159"/>
      <c r="D37" s="159"/>
      <c r="E37" s="159"/>
      <c r="F37" s="159"/>
      <c r="G37" s="159"/>
      <c r="H37" s="160">
        <v>0</v>
      </c>
      <c r="I37" s="155"/>
      <c r="J37" s="160">
        <v>0</v>
      </c>
    </row>
    <row r="38" spans="1:10">
      <c r="A38" s="191" t="s">
        <v>125</v>
      </c>
      <c r="B38" s="158" t="s">
        <v>57</v>
      </c>
      <c r="C38" s="159"/>
      <c r="D38" s="159"/>
      <c r="E38" s="159"/>
      <c r="F38" s="159"/>
      <c r="G38" s="159"/>
      <c r="H38" s="160">
        <v>0</v>
      </c>
      <c r="I38" s="155"/>
      <c r="J38" s="160">
        <v>0</v>
      </c>
    </row>
    <row r="39" spans="1:10">
      <c r="A39" s="191" t="s">
        <v>126</v>
      </c>
      <c r="B39" s="158" t="s">
        <v>58</v>
      </c>
      <c r="C39" s="159"/>
      <c r="D39" s="159"/>
      <c r="E39" s="159"/>
      <c r="F39" s="159"/>
      <c r="G39" s="159"/>
      <c r="H39" s="160">
        <v>0</v>
      </c>
      <c r="I39" s="155"/>
      <c r="J39" s="160">
        <v>0</v>
      </c>
    </row>
    <row r="40" spans="1:10">
      <c r="A40" s="191" t="s">
        <v>139</v>
      </c>
      <c r="B40" s="158" t="s">
        <v>59</v>
      </c>
      <c r="C40" s="159"/>
      <c r="D40" s="159"/>
      <c r="E40" s="159"/>
      <c r="F40" s="159"/>
      <c r="G40" s="159"/>
      <c r="H40" s="160">
        <v>0</v>
      </c>
      <c r="I40" s="155"/>
      <c r="J40" s="160">
        <v>0</v>
      </c>
    </row>
    <row r="41" spans="1:10">
      <c r="A41" s="191" t="s">
        <v>127</v>
      </c>
      <c r="B41" s="158" t="s">
        <v>60</v>
      </c>
      <c r="C41" s="159"/>
      <c r="D41" s="159"/>
      <c r="E41" s="159"/>
      <c r="F41" s="159"/>
      <c r="G41" s="159">
        <v>-386099</v>
      </c>
      <c r="H41" s="160">
        <v>-386099</v>
      </c>
      <c r="I41" s="155"/>
      <c r="J41" s="160">
        <v>-386099</v>
      </c>
    </row>
    <row r="42" spans="1:10">
      <c r="A42" s="191" t="s">
        <v>140</v>
      </c>
      <c r="B42" s="158" t="s">
        <v>61</v>
      </c>
      <c r="C42" s="159"/>
      <c r="D42" s="159"/>
      <c r="E42" s="159"/>
      <c r="F42" s="159"/>
      <c r="G42" s="159"/>
      <c r="H42" s="160">
        <v>0</v>
      </c>
      <c r="I42" s="155"/>
      <c r="J42" s="160">
        <v>0</v>
      </c>
    </row>
    <row r="43" spans="1:10">
      <c r="A43" s="191" t="s">
        <v>128</v>
      </c>
      <c r="B43" s="158" t="s">
        <v>62</v>
      </c>
      <c r="C43" s="159"/>
      <c r="D43" s="159"/>
      <c r="E43" s="159"/>
      <c r="F43" s="159"/>
      <c r="G43" s="159"/>
      <c r="H43" s="160">
        <v>0</v>
      </c>
      <c r="I43" s="155"/>
      <c r="J43" s="160">
        <v>0</v>
      </c>
    </row>
    <row r="44" spans="1:10" ht="24">
      <c r="A44" s="157" t="s">
        <v>141</v>
      </c>
      <c r="B44" s="158" t="s">
        <v>63</v>
      </c>
      <c r="C44" s="159"/>
      <c r="D44" s="159"/>
      <c r="E44" s="159"/>
      <c r="F44" s="159"/>
      <c r="G44" s="159"/>
      <c r="H44" s="160">
        <v>0</v>
      </c>
      <c r="I44" s="155"/>
      <c r="J44" s="160">
        <v>0</v>
      </c>
    </row>
    <row r="45" spans="1:10">
      <c r="A45" s="191" t="s">
        <v>129</v>
      </c>
      <c r="B45" s="158" t="s">
        <v>64</v>
      </c>
      <c r="C45" s="159"/>
      <c r="D45" s="159"/>
      <c r="E45" s="159"/>
      <c r="F45" s="159"/>
      <c r="G45" s="159"/>
      <c r="H45" s="160">
        <v>0</v>
      </c>
      <c r="I45" s="155"/>
      <c r="J45" s="160">
        <v>0</v>
      </c>
    </row>
    <row r="46" spans="1:10" s="156" customFormat="1" ht="24">
      <c r="A46" s="190" t="s">
        <v>130</v>
      </c>
      <c r="B46" s="153" t="s">
        <v>65</v>
      </c>
      <c r="C46" s="176">
        <v>2755985</v>
      </c>
      <c r="D46" s="176">
        <v>0</v>
      </c>
      <c r="E46" s="176">
        <v>0</v>
      </c>
      <c r="F46" s="176">
        <v>244174</v>
      </c>
      <c r="G46" s="176">
        <v>63727654</v>
      </c>
      <c r="H46" s="160">
        <v>66727813</v>
      </c>
      <c r="I46" s="162">
        <v>0</v>
      </c>
      <c r="J46" s="160">
        <v>66727813</v>
      </c>
    </row>
    <row r="47" spans="1:10">
      <c r="A47" s="191" t="s">
        <v>131</v>
      </c>
      <c r="B47" s="158" t="s">
        <v>66</v>
      </c>
      <c r="C47" s="159"/>
      <c r="D47" s="159"/>
      <c r="E47" s="159"/>
      <c r="F47" s="159"/>
      <c r="G47" s="159"/>
      <c r="H47" s="160">
        <v>0</v>
      </c>
      <c r="I47" s="155"/>
      <c r="J47" s="160">
        <v>0</v>
      </c>
    </row>
    <row r="48" spans="1:10" ht="12.75">
      <c r="A48" s="27" t="s">
        <v>133</v>
      </c>
      <c r="B48" s="158"/>
      <c r="C48" s="159"/>
      <c r="D48" s="159"/>
      <c r="E48" s="159"/>
      <c r="F48" s="159"/>
      <c r="G48" s="159"/>
      <c r="H48" s="155"/>
      <c r="I48" s="155"/>
      <c r="J48" s="155"/>
    </row>
    <row r="49" spans="1:10" ht="12.75">
      <c r="A49" s="27" t="s">
        <v>132</v>
      </c>
      <c r="B49" s="158"/>
      <c r="C49" s="159"/>
      <c r="D49" s="159"/>
      <c r="E49" s="159"/>
      <c r="F49" s="159"/>
      <c r="G49" s="159"/>
      <c r="H49" s="155"/>
      <c r="I49" s="155"/>
      <c r="J49" s="155"/>
    </row>
    <row r="50" spans="1:10" ht="12.75">
      <c r="A50" s="27" t="s">
        <v>134</v>
      </c>
      <c r="B50" s="158"/>
      <c r="C50" s="159"/>
      <c r="D50" s="159"/>
      <c r="E50" s="159"/>
      <c r="F50" s="159"/>
      <c r="G50" s="159"/>
      <c r="H50" s="155"/>
      <c r="I50" s="155"/>
      <c r="J50" s="155"/>
    </row>
    <row r="51" spans="1:10">
      <c r="A51" s="191" t="s">
        <v>135</v>
      </c>
      <c r="B51" s="158" t="s">
        <v>67</v>
      </c>
      <c r="C51" s="174">
        <v>2755985</v>
      </c>
      <c r="D51" s="174">
        <v>0</v>
      </c>
      <c r="E51" s="174">
        <v>0</v>
      </c>
      <c r="F51" s="174">
        <v>244174</v>
      </c>
      <c r="G51" s="174">
        <v>63727654</v>
      </c>
      <c r="H51" s="160">
        <v>66727813</v>
      </c>
      <c r="I51" s="162">
        <v>0</v>
      </c>
      <c r="J51" s="160">
        <v>66727813</v>
      </c>
    </row>
    <row r="52" spans="1:10">
      <c r="A52" s="192" t="s">
        <v>385</v>
      </c>
      <c r="B52" s="158" t="s">
        <v>40</v>
      </c>
      <c r="C52" s="174">
        <v>0</v>
      </c>
      <c r="D52" s="174">
        <v>0</v>
      </c>
      <c r="E52" s="174">
        <v>0</v>
      </c>
      <c r="F52" s="174">
        <v>-87600</v>
      </c>
      <c r="G52" s="174">
        <v>3269889</v>
      </c>
      <c r="H52" s="160">
        <v>3182289</v>
      </c>
      <c r="I52" s="162">
        <v>0</v>
      </c>
      <c r="J52" s="160">
        <v>3182289</v>
      </c>
    </row>
    <row r="53" spans="1:10">
      <c r="A53" s="191" t="s">
        <v>136</v>
      </c>
      <c r="B53" s="158" t="s">
        <v>68</v>
      </c>
      <c r="C53" s="159"/>
      <c r="D53" s="161"/>
      <c r="E53" s="161"/>
      <c r="F53" s="161"/>
      <c r="G53" s="154">
        <v>3267132</v>
      </c>
      <c r="H53" s="160">
        <v>3267132</v>
      </c>
      <c r="I53" s="155"/>
      <c r="J53" s="160">
        <v>3267132</v>
      </c>
    </row>
    <row r="54" spans="1:10">
      <c r="A54" s="191" t="s">
        <v>386</v>
      </c>
      <c r="B54" s="158" t="s">
        <v>69</v>
      </c>
      <c r="C54" s="160">
        <v>0</v>
      </c>
      <c r="D54" s="160">
        <v>0</v>
      </c>
      <c r="E54" s="160">
        <v>0</v>
      </c>
      <c r="F54" s="160">
        <v>-87600</v>
      </c>
      <c r="G54" s="160">
        <v>2757</v>
      </c>
      <c r="H54" s="160">
        <v>-84843</v>
      </c>
      <c r="I54" s="162">
        <v>0</v>
      </c>
      <c r="J54" s="160">
        <v>-84843</v>
      </c>
    </row>
    <row r="55" spans="1:10">
      <c r="A55" s="157" t="s">
        <v>113</v>
      </c>
      <c r="B55" s="158"/>
      <c r="C55" s="159"/>
      <c r="D55" s="159"/>
      <c r="E55" s="159"/>
      <c r="F55" s="159"/>
      <c r="G55" s="159"/>
      <c r="H55" s="160">
        <v>0</v>
      </c>
      <c r="I55" s="163"/>
      <c r="J55" s="160"/>
    </row>
    <row r="56" spans="1:10" ht="24">
      <c r="A56" s="157" t="s">
        <v>114</v>
      </c>
      <c r="B56" s="158" t="s">
        <v>70</v>
      </c>
      <c r="C56" s="161"/>
      <c r="D56" s="161"/>
      <c r="E56" s="161"/>
      <c r="F56" s="159"/>
      <c r="G56" s="161"/>
      <c r="H56" s="160">
        <v>0</v>
      </c>
      <c r="I56" s="155"/>
      <c r="J56" s="160">
        <v>0</v>
      </c>
    </row>
    <row r="57" spans="1:10" ht="24">
      <c r="A57" s="157" t="s">
        <v>115</v>
      </c>
      <c r="B57" s="158" t="s">
        <v>71</v>
      </c>
      <c r="C57" s="159"/>
      <c r="D57" s="159"/>
      <c r="E57" s="159"/>
      <c r="F57" s="159"/>
      <c r="G57" s="159"/>
      <c r="H57" s="160">
        <v>0</v>
      </c>
      <c r="I57" s="155"/>
      <c r="J57" s="160">
        <v>0</v>
      </c>
    </row>
    <row r="58" spans="1:10">
      <c r="A58" s="157" t="s">
        <v>116</v>
      </c>
      <c r="B58" s="158" t="s">
        <v>72</v>
      </c>
      <c r="C58" s="161"/>
      <c r="D58" s="161"/>
      <c r="E58" s="161"/>
      <c r="F58" s="159"/>
      <c r="G58" s="161"/>
      <c r="H58" s="160">
        <v>0</v>
      </c>
      <c r="I58" s="155"/>
      <c r="J58" s="160">
        <v>0</v>
      </c>
    </row>
    <row r="59" spans="1:10" ht="24">
      <c r="A59" s="191" t="s">
        <v>137</v>
      </c>
      <c r="B59" s="158" t="s">
        <v>73</v>
      </c>
      <c r="C59" s="159"/>
      <c r="D59" s="159"/>
      <c r="E59" s="159"/>
      <c r="F59" s="159"/>
      <c r="G59" s="159">
        <v>-2166</v>
      </c>
      <c r="H59" s="160">
        <v>-2166</v>
      </c>
      <c r="I59" s="155"/>
      <c r="J59" s="160">
        <v>-2166</v>
      </c>
    </row>
    <row r="60" spans="1:10">
      <c r="A60" s="157" t="s">
        <v>117</v>
      </c>
      <c r="B60" s="158" t="s">
        <v>74</v>
      </c>
      <c r="C60" s="159"/>
      <c r="D60" s="159"/>
      <c r="E60" s="159"/>
      <c r="F60" s="159"/>
      <c r="G60" s="159">
        <v>4923</v>
      </c>
      <c r="H60" s="160">
        <v>4923</v>
      </c>
      <c r="I60" s="155"/>
      <c r="J60" s="160">
        <v>4923</v>
      </c>
    </row>
    <row r="61" spans="1:10">
      <c r="A61" s="157" t="s">
        <v>118</v>
      </c>
      <c r="B61" s="158" t="s">
        <v>75</v>
      </c>
      <c r="C61" s="161"/>
      <c r="D61" s="161"/>
      <c r="E61" s="159"/>
      <c r="F61" s="159"/>
      <c r="G61" s="161"/>
      <c r="H61" s="160">
        <v>0</v>
      </c>
      <c r="I61" s="155"/>
      <c r="J61" s="160">
        <v>0</v>
      </c>
    </row>
    <row r="62" spans="1:10" ht="23.25" customHeight="1">
      <c r="A62" s="191" t="s">
        <v>119</v>
      </c>
      <c r="B62" s="158" t="s">
        <v>76</v>
      </c>
      <c r="C62" s="161"/>
      <c r="D62" s="161"/>
      <c r="E62" s="161"/>
      <c r="F62" s="159"/>
      <c r="G62" s="161"/>
      <c r="H62" s="160">
        <v>0</v>
      </c>
      <c r="I62" s="155"/>
      <c r="J62" s="160">
        <v>0</v>
      </c>
    </row>
    <row r="63" spans="1:10">
      <c r="A63" s="192" t="s">
        <v>120</v>
      </c>
      <c r="B63" s="158" t="s">
        <v>77</v>
      </c>
      <c r="C63" s="159"/>
      <c r="D63" s="159"/>
      <c r="E63" s="159"/>
      <c r="F63" s="159"/>
      <c r="G63" s="159"/>
      <c r="H63" s="160">
        <v>0</v>
      </c>
      <c r="I63" s="155"/>
      <c r="J63" s="160">
        <v>0</v>
      </c>
    </row>
    <row r="64" spans="1:10">
      <c r="A64" s="191" t="s">
        <v>121</v>
      </c>
      <c r="B64" s="158" t="s">
        <v>78</v>
      </c>
      <c r="C64" s="161"/>
      <c r="D64" s="161"/>
      <c r="E64" s="161"/>
      <c r="F64" s="159">
        <v>-87600</v>
      </c>
      <c r="G64" s="161"/>
      <c r="H64" s="160">
        <v>-87600</v>
      </c>
      <c r="I64" s="155"/>
      <c r="J64" s="160">
        <v>-87600</v>
      </c>
    </row>
    <row r="65" spans="1:10">
      <c r="A65" s="191" t="s">
        <v>138</v>
      </c>
      <c r="B65" s="158" t="s">
        <v>79</v>
      </c>
      <c r="C65" s="174">
        <v>0</v>
      </c>
      <c r="D65" s="174">
        <v>0</v>
      </c>
      <c r="E65" s="174">
        <v>0</v>
      </c>
      <c r="F65" s="174">
        <v>0</v>
      </c>
      <c r="G65" s="174">
        <v>-300184</v>
      </c>
      <c r="H65" s="160">
        <v>-300184</v>
      </c>
      <c r="I65" s="162">
        <v>0</v>
      </c>
      <c r="J65" s="160">
        <v>-300184</v>
      </c>
    </row>
    <row r="66" spans="1:10">
      <c r="A66" s="157" t="s">
        <v>113</v>
      </c>
      <c r="B66" s="158"/>
      <c r="C66" s="175"/>
      <c r="D66" s="175"/>
      <c r="E66" s="175"/>
      <c r="F66" s="175"/>
      <c r="G66" s="175"/>
      <c r="H66" s="160"/>
      <c r="I66" s="163"/>
      <c r="J66" s="160"/>
    </row>
    <row r="67" spans="1:10">
      <c r="A67" s="191" t="s">
        <v>395</v>
      </c>
      <c r="B67" s="158" t="s">
        <v>80</v>
      </c>
      <c r="C67" s="174">
        <v>0</v>
      </c>
      <c r="D67" s="174">
        <v>0</v>
      </c>
      <c r="E67" s="174">
        <v>0</v>
      </c>
      <c r="F67" s="174">
        <v>0</v>
      </c>
      <c r="G67" s="174">
        <v>0</v>
      </c>
      <c r="H67" s="160">
        <v>0</v>
      </c>
      <c r="I67" s="162">
        <v>0</v>
      </c>
      <c r="J67" s="160">
        <v>0</v>
      </c>
    </row>
    <row r="68" spans="1:10">
      <c r="A68" s="157" t="s">
        <v>113</v>
      </c>
      <c r="B68" s="158"/>
      <c r="C68" s="175"/>
      <c r="D68" s="175"/>
      <c r="E68" s="175"/>
      <c r="F68" s="175"/>
      <c r="G68" s="175"/>
      <c r="H68" s="160"/>
      <c r="I68" s="163"/>
      <c r="J68" s="160"/>
    </row>
    <row r="69" spans="1:10">
      <c r="A69" s="191" t="s">
        <v>123</v>
      </c>
      <c r="B69" s="158"/>
      <c r="C69" s="159"/>
      <c r="D69" s="159"/>
      <c r="E69" s="159"/>
      <c r="F69" s="159"/>
      <c r="G69" s="159"/>
      <c r="H69" s="160">
        <v>0</v>
      </c>
      <c r="I69" s="155"/>
      <c r="J69" s="160">
        <v>0</v>
      </c>
    </row>
    <row r="70" spans="1:10" ht="24">
      <c r="A70" s="191" t="s">
        <v>394</v>
      </c>
      <c r="B70" s="158"/>
      <c r="C70" s="159"/>
      <c r="D70" s="159"/>
      <c r="E70" s="159"/>
      <c r="F70" s="159"/>
      <c r="G70" s="159"/>
      <c r="H70" s="160">
        <v>0</v>
      </c>
      <c r="I70" s="155"/>
      <c r="J70" s="160">
        <v>0</v>
      </c>
    </row>
    <row r="71" spans="1:10">
      <c r="A71" s="191" t="s">
        <v>396</v>
      </c>
      <c r="B71" s="158"/>
      <c r="C71" s="159"/>
      <c r="D71" s="159"/>
      <c r="E71" s="159"/>
      <c r="F71" s="159"/>
      <c r="G71" s="159"/>
      <c r="H71" s="160">
        <v>0</v>
      </c>
      <c r="I71" s="155"/>
      <c r="J71" s="160">
        <v>0</v>
      </c>
    </row>
    <row r="72" spans="1:10">
      <c r="A72" s="191" t="s">
        <v>124</v>
      </c>
      <c r="B72" s="158" t="s">
        <v>81</v>
      </c>
      <c r="C72" s="159"/>
      <c r="D72" s="159"/>
      <c r="E72" s="159"/>
      <c r="F72" s="159"/>
      <c r="G72" s="159"/>
      <c r="H72" s="160">
        <v>0</v>
      </c>
      <c r="I72" s="155"/>
      <c r="J72" s="160">
        <v>0</v>
      </c>
    </row>
    <row r="73" spans="1:10">
      <c r="A73" s="191" t="s">
        <v>125</v>
      </c>
      <c r="B73" s="158" t="s">
        <v>82</v>
      </c>
      <c r="C73" s="159"/>
      <c r="D73" s="159"/>
      <c r="E73" s="159"/>
      <c r="F73" s="159"/>
      <c r="G73" s="159"/>
      <c r="H73" s="160">
        <v>0</v>
      </c>
      <c r="I73" s="155"/>
      <c r="J73" s="160">
        <v>0</v>
      </c>
    </row>
    <row r="74" spans="1:10">
      <c r="A74" s="191" t="s">
        <v>126</v>
      </c>
      <c r="B74" s="158" t="s">
        <v>83</v>
      </c>
      <c r="C74" s="159"/>
      <c r="D74" s="159"/>
      <c r="E74" s="159"/>
      <c r="F74" s="159"/>
      <c r="G74" s="159"/>
      <c r="H74" s="160">
        <v>0</v>
      </c>
      <c r="I74" s="155"/>
      <c r="J74" s="160">
        <v>0</v>
      </c>
    </row>
    <row r="75" spans="1:10">
      <c r="A75" s="191" t="s">
        <v>139</v>
      </c>
      <c r="B75" s="158" t="s">
        <v>84</v>
      </c>
      <c r="C75" s="159"/>
      <c r="D75" s="159"/>
      <c r="E75" s="159"/>
      <c r="F75" s="159"/>
      <c r="G75" s="159"/>
      <c r="H75" s="160">
        <v>0</v>
      </c>
      <c r="I75" s="155"/>
      <c r="J75" s="160">
        <v>0</v>
      </c>
    </row>
    <row r="76" spans="1:10">
      <c r="A76" s="191" t="s">
        <v>127</v>
      </c>
      <c r="B76" s="158" t="s">
        <v>85</v>
      </c>
      <c r="C76" s="159"/>
      <c r="D76" s="159"/>
      <c r="E76" s="159"/>
      <c r="F76" s="159"/>
      <c r="G76" s="159">
        <v>-300184</v>
      </c>
      <c r="H76" s="160">
        <v>-300184</v>
      </c>
      <c r="I76" s="155"/>
      <c r="J76" s="160">
        <v>-300184</v>
      </c>
    </row>
    <row r="77" spans="1:10">
      <c r="A77" s="191" t="s">
        <v>140</v>
      </c>
      <c r="B77" s="158" t="s">
        <v>86</v>
      </c>
      <c r="C77" s="159"/>
      <c r="D77" s="159"/>
      <c r="E77" s="159"/>
      <c r="F77" s="159"/>
      <c r="G77" s="159"/>
      <c r="H77" s="160">
        <v>0</v>
      </c>
      <c r="I77" s="155"/>
      <c r="J77" s="160">
        <v>0</v>
      </c>
    </row>
    <row r="78" spans="1:10">
      <c r="A78" s="191" t="s">
        <v>128</v>
      </c>
      <c r="B78" s="158" t="s">
        <v>87</v>
      </c>
      <c r="C78" s="159"/>
      <c r="D78" s="159"/>
      <c r="E78" s="159"/>
      <c r="F78" s="159"/>
      <c r="G78" s="159"/>
      <c r="H78" s="160">
        <v>0</v>
      </c>
      <c r="I78" s="155"/>
      <c r="J78" s="160">
        <v>0</v>
      </c>
    </row>
    <row r="79" spans="1:10" ht="24">
      <c r="A79" s="157" t="s">
        <v>141</v>
      </c>
      <c r="B79" s="158" t="s">
        <v>88</v>
      </c>
      <c r="C79" s="159"/>
      <c r="D79" s="159"/>
      <c r="E79" s="159"/>
      <c r="F79" s="159"/>
      <c r="G79" s="159"/>
      <c r="H79" s="160">
        <v>0</v>
      </c>
      <c r="I79" s="155"/>
      <c r="J79" s="160">
        <v>0</v>
      </c>
    </row>
    <row r="80" spans="1:10">
      <c r="A80" s="191" t="s">
        <v>129</v>
      </c>
      <c r="B80" s="158" t="s">
        <v>89</v>
      </c>
      <c r="C80" s="159"/>
      <c r="D80" s="159"/>
      <c r="E80" s="159"/>
      <c r="F80" s="159"/>
      <c r="G80" s="159"/>
      <c r="H80" s="160">
        <v>0</v>
      </c>
      <c r="I80" s="155"/>
      <c r="J80" s="160">
        <v>0</v>
      </c>
    </row>
    <row r="81" spans="1:10" s="156" customFormat="1" ht="24">
      <c r="A81" s="152" t="s">
        <v>142</v>
      </c>
      <c r="B81" s="153">
        <v>800</v>
      </c>
      <c r="C81" s="155">
        <v>2755985</v>
      </c>
      <c r="D81" s="155">
        <v>0</v>
      </c>
      <c r="E81" s="155">
        <v>0</v>
      </c>
      <c r="F81" s="155">
        <v>156574</v>
      </c>
      <c r="G81" s="155">
        <v>66697359</v>
      </c>
      <c r="H81" s="160">
        <v>69609918</v>
      </c>
      <c r="I81" s="162">
        <v>0</v>
      </c>
      <c r="J81" s="160">
        <v>69609918</v>
      </c>
    </row>
    <row r="82" spans="1:10" s="178" customFormat="1" hidden="1">
      <c r="A82" s="140" t="s">
        <v>90</v>
      </c>
      <c r="B82" s="140"/>
      <c r="C82" s="177">
        <v>0</v>
      </c>
      <c r="D82" s="177">
        <v>0</v>
      </c>
      <c r="E82" s="177">
        <v>0</v>
      </c>
      <c r="F82" s="177">
        <v>0</v>
      </c>
      <c r="G82" s="177">
        <v>0</v>
      </c>
      <c r="H82" s="140"/>
      <c r="I82" s="140">
        <v>0</v>
      </c>
      <c r="J82" s="140">
        <v>0</v>
      </c>
    </row>
    <row r="83" spans="1:10" s="178" customFormat="1" hidden="1">
      <c r="A83" s="179" t="s">
        <v>91</v>
      </c>
      <c r="B83" s="140"/>
      <c r="C83" s="177">
        <v>0</v>
      </c>
      <c r="D83" s="177">
        <v>0</v>
      </c>
      <c r="E83" s="177">
        <v>0</v>
      </c>
      <c r="F83" s="177">
        <v>0</v>
      </c>
      <c r="G83" s="177">
        <v>0</v>
      </c>
      <c r="H83" s="140"/>
      <c r="I83" s="140">
        <v>0</v>
      </c>
      <c r="J83" s="140">
        <v>0</v>
      </c>
    </row>
    <row r="84" spans="1:10" s="182" customFormat="1">
      <c r="A84" s="180"/>
      <c r="B84" s="180"/>
      <c r="C84" s="181"/>
      <c r="D84" s="181"/>
      <c r="E84" s="181"/>
      <c r="F84" s="181"/>
      <c r="G84" s="181"/>
      <c r="H84" s="180"/>
      <c r="I84" s="180"/>
      <c r="J84" s="180"/>
    </row>
    <row r="85" spans="1:10">
      <c r="A85" s="183"/>
      <c r="B85" s="145"/>
      <c r="C85" s="184"/>
      <c r="D85" s="139"/>
      <c r="E85" s="139"/>
      <c r="F85" s="139"/>
      <c r="G85" s="139"/>
      <c r="H85" s="145"/>
      <c r="I85" s="145"/>
      <c r="J85" s="145"/>
    </row>
    <row r="86" spans="1:10" ht="12.75">
      <c r="A86" s="193" t="s">
        <v>155</v>
      </c>
      <c r="B86" s="46"/>
      <c r="C86" s="185"/>
      <c r="D86" s="46" t="s">
        <v>14</v>
      </c>
      <c r="E86" s="139"/>
      <c r="F86" s="139"/>
      <c r="G86" s="139"/>
      <c r="H86" s="145"/>
      <c r="I86" s="145"/>
      <c r="J86" s="145"/>
    </row>
    <row r="87" spans="1:10" ht="12.75">
      <c r="A87" s="135" t="s">
        <v>143</v>
      </c>
      <c r="B87" s="46"/>
      <c r="C87" s="46"/>
      <c r="D87" s="103" t="s">
        <v>144</v>
      </c>
      <c r="E87" s="139"/>
      <c r="F87" s="139"/>
      <c r="G87" s="139"/>
      <c r="H87" s="145"/>
      <c r="I87" s="145"/>
      <c r="J87" s="145"/>
    </row>
    <row r="88" spans="1:10" ht="12.75">
      <c r="A88" s="51"/>
      <c r="B88" s="46"/>
      <c r="C88" s="46"/>
      <c r="D88" s="46"/>
      <c r="E88" s="139"/>
      <c r="F88" s="139"/>
      <c r="G88" s="139"/>
      <c r="H88" s="145"/>
      <c r="I88" s="145"/>
      <c r="J88" s="145"/>
    </row>
    <row r="89" spans="1:10" ht="12.75">
      <c r="A89" s="51"/>
      <c r="B89" s="62"/>
      <c r="C89" s="62"/>
      <c r="D89" s="62"/>
      <c r="E89" s="139"/>
      <c r="F89" s="139"/>
      <c r="G89" s="139"/>
      <c r="H89" s="145"/>
      <c r="I89" s="145"/>
      <c r="J89" s="145"/>
    </row>
    <row r="90" spans="1:10" ht="12.75">
      <c r="A90" s="50" t="s">
        <v>156</v>
      </c>
      <c r="B90" s="62"/>
      <c r="C90" s="62"/>
      <c r="D90" s="62" t="s">
        <v>14</v>
      </c>
      <c r="E90" s="139"/>
      <c r="F90" s="139"/>
      <c r="G90" s="139"/>
      <c r="H90" s="145"/>
      <c r="I90" s="145"/>
      <c r="J90" s="145"/>
    </row>
    <row r="91" spans="1:10" ht="12.75">
      <c r="A91" s="135" t="s">
        <v>143</v>
      </c>
      <c r="B91" s="62"/>
      <c r="C91" s="62"/>
      <c r="D91" s="62" t="s">
        <v>144</v>
      </c>
    </row>
    <row r="92" spans="1:10" ht="12.75">
      <c r="A92" s="45" t="s">
        <v>145</v>
      </c>
      <c r="B92" s="62"/>
      <c r="C92" s="62"/>
      <c r="D92" s="62"/>
    </row>
  </sheetData>
  <mergeCells count="6">
    <mergeCell ref="J12:J13"/>
    <mergeCell ref="A12:A13"/>
    <mergeCell ref="B12:B13"/>
    <mergeCell ref="C12:G12"/>
    <mergeCell ref="H12:H13"/>
    <mergeCell ref="I12:I13"/>
  </mergeCells>
  <pageMargins left="0.70866141732283472" right="0.70866141732283472" top="0.74803149606299213" bottom="0.43307086614173229" header="0.31496062992125984" footer="0.31496062992125984"/>
  <pageSetup paperSize="9" scale="65" fitToHeight="2" orientation="landscape" r:id="rId1"/>
  <headerFooter>
    <oddHeader>&amp;R&amp;A</oddHeader>
  </headerFooter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Ф1</vt:lpstr>
      <vt:lpstr>Ф2</vt:lpstr>
      <vt:lpstr>Ф3</vt:lpstr>
      <vt:lpstr>Ф4</vt:lpstr>
      <vt:lpstr>Ф4!Заголовки_для_печати</vt:lpstr>
      <vt:lpstr>Ф1!Область_печати</vt:lpstr>
      <vt:lpstr>Ф2!Область_печати</vt:lpstr>
      <vt:lpstr>Ф3!Область_печати</vt:lpstr>
    </vt:vector>
  </TitlesOfParts>
  <Company>АО УМЗ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Баранова Н.Л.</dc:creator>
  <cp:lastModifiedBy>Баранова Наталья Леонидовна</cp:lastModifiedBy>
  <dcterms:created xsi:type="dcterms:W3CDTF">2020-04-07T08:26:55Z</dcterms:created>
  <dcterms:modified xsi:type="dcterms:W3CDTF">2020-06-04T09:28:16Z</dcterms:modified>
</cp:coreProperties>
</file>