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ranovaNL\Desktop\РАЗМЕЩЕНИЕ НА  САЙТЕ\"/>
    </mc:Choice>
  </mc:AlternateContent>
  <xr:revisionPtr revIDLastSave="0" documentId="13_ncr:1_{3AD74510-E279-4BFB-AE36-BB700BEC1D49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'[12]B1.2'!#REF!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0F0D7A5C_DD54_4CA2_9162_3A64314D1854_.wvu.Cols" localSheetId="1" hidden="1">Ф2!#REF!</definedName>
    <definedName name="Z_153C1272_398B_43D5_8F54_6222EC2FFBBE_.wvu.Cols" localSheetId="0" hidden="1">Ф1!$C:$C</definedName>
    <definedName name="Z_1A434C1B_F55B_4411_BA15_32C41EE0C2C3_.wvu.Cols" localSheetId="1" hidden="1">Ф2!#REF!</definedName>
    <definedName name="Z_1BF2AEF7_AD27_42AD_B0EF_71EC4B201EAE_.wvu.Cols" localSheetId="1" hidden="1">Ф2!#REF!</definedName>
    <definedName name="Z_1DB69A44_0A1C_4570_A22E_9B2147E367DB_.wvu.PrintArea" localSheetId="0" hidden="1">Ф1!$A$1:$D$147</definedName>
    <definedName name="Z_1DB69A44_0A1C_4570_A22E_9B2147E367DB_.wvu.PrintArea" localSheetId="1" hidden="1">Ф2!$A$1:$D$75</definedName>
    <definedName name="Z_1DB69A44_0A1C_4570_A22E_9B2147E367DB_.wvu.PrintArea" localSheetId="2" hidden="1">Ф3!$A$1:$D$92</definedName>
    <definedName name="Z_1DB69A44_0A1C_4570_A22E_9B2147E367DB_.wvu.PrintArea" localSheetId="3" hidden="1">Ф4!$A$1:$J$92</definedName>
    <definedName name="Z_1DB69A44_0A1C_4570_A22E_9B2147E367DB_.wvu.PrintTitles" localSheetId="3" hidden="1">Ф4!$12:$13</definedName>
    <definedName name="Z_1DB69A44_0A1C_4570_A22E_9B2147E367DB_.wvu.Rows" localSheetId="3" hidden="1">Ф4!$82:$83</definedName>
    <definedName name="Z_277C8A02_3A1C_4813_AA42_56A1538D3201_.wvu.Cols" localSheetId="1" hidden="1">Ф2!#REF!</definedName>
    <definedName name="Z_356C6133_C31E_4A13_9214_69DC18E5F297_.wvu.Cols" localSheetId="1" hidden="1">Ф2!#REF!</definedName>
    <definedName name="Z_35832F16_156D_43C7_A5BE_352F78E198AF_.wvu.Cols" localSheetId="0" hidden="1">Ф1!$C:$C</definedName>
    <definedName name="Z_385FC38F_621E_4368_B21F_FBF1C6280C7F_.wvu.Cols" localSheetId="1" hidden="1">Ф2!#REF!</definedName>
    <definedName name="Z_4A930143_F452_4E4A_BFFA_D8A68B767286_.wvu.Cols" localSheetId="0" hidden="1">Ф1!#REF!</definedName>
    <definedName name="Z_616DB637_1A16_4836_A361_EF0074328EFC_.wvu.Cols" localSheetId="0" hidden="1">Ф1!#REF!</definedName>
    <definedName name="Z_62EDFC31_1A58_4B1F_9776_B78FD6FB43C3_.wvu.Cols" localSheetId="1" hidden="1">Ф2!#REF!</definedName>
    <definedName name="Z_6A801C28_AE18_4D74_BC18_8F523E49884D_.wvu.Cols" localSheetId="1" hidden="1">Ф2!#REF!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7AFB5D5B_3585_4B87_B018_5250B77CCD94_.wvu.Cols" localSheetId="1" hidden="1">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990448D5_2EEE_43DC_AA45_610EF3D248E1_.wvu.Cols" localSheetId="0" hidden="1">Ф1!#REF!</definedName>
    <definedName name="Z_A4888808_1930_4531_B9E0_98100A8781BE_.wvu.Cols" localSheetId="1" hidden="1">Ф2!#REF!</definedName>
    <definedName name="Z_A71D7EC5_08E6_42F3_A4CE_82DBB7F17C02_.wvu.Cols" localSheetId="0" hidden="1">Ф1!#REF!</definedName>
    <definedName name="Z_A740814E_2F09_4E75_BA3B_E2D5A5BF83D7_.wvu.Cols" localSheetId="1" hidden="1">Ф2!#REF!</definedName>
    <definedName name="Z_A740814E_2F09_4E75_BA3B_E2D5A5BF83D7_.wvu.PrintArea" localSheetId="0" hidden="1">Ф1!$A$1:$D$154</definedName>
    <definedName name="Z_A740814E_2F09_4E75_BA3B_E2D5A5BF83D7_.wvu.PrintArea" localSheetId="1" hidden="1">Ф2!$A$1:$D$68</definedName>
    <definedName name="Z_AB93BADF_B7B4_4A5A_9D21_6F304A39DBB4_.wvu.PrintArea" localSheetId="0" hidden="1">Ф1!$A$1:$D$154</definedName>
    <definedName name="Z_AB93BADF_B7B4_4A5A_9D21_6F304A39DBB4_.wvu.PrintArea" localSheetId="1" hidden="1">Ф2!$A$1:$D$68</definedName>
    <definedName name="Z_ADA61D5D_B804_4972_B8BF_4C1FDDE5DAC9_.wvu.Cols" localSheetId="0" hidden="1">Ф1!#REF!</definedName>
    <definedName name="Z_BFE41E2F_3DE2_4226_975B_8A493F9381E1_.wvu.Cols" localSheetId="1" hidden="1">Ф2!#REF!</definedName>
    <definedName name="Z_BFE41E2F_3DE2_4226_975B_8A493F9381E1_.wvu.PrintArea" localSheetId="0" hidden="1">Ф1!$A$1:$D$147</definedName>
    <definedName name="Z_BFE41E2F_3DE2_4226_975B_8A493F9381E1_.wvu.PrintArea" localSheetId="1" hidden="1">Ф2!$A$1:$D$75</definedName>
    <definedName name="Z_C2ABEAE5_BA18_43D5_B991_2D68CAEBEED5_.wvu.Cols" localSheetId="1" hidden="1">Ф2!#REF!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DA508C9B_6F81_48A5_9B83_7EA9FFDE87B5_.wvu.Cols" localSheetId="1" hidden="1">Ф2!#REF!</definedName>
    <definedName name="Z_F1788937_02E7_4818_8C94_9BEB15FE0BDF_.wvu.Cols" localSheetId="1" hidden="1">Ф2!#REF!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_xlnm.Print_Titles" localSheetId="3">Ф4!$12:$13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0">Ф1!$A$1:$D$147</definedName>
    <definedName name="_xlnm.Print_Area" localSheetId="1">Ф2!$A$1:$D$75</definedName>
    <definedName name="_xlnm.Print_Area" localSheetId="2">Ф3!$A$1:$D$92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" i="2" l="1"/>
  <c r="E14" i="2"/>
  <c r="E16" i="2"/>
  <c r="E17" i="2"/>
  <c r="E18" i="2"/>
  <c r="E19" i="2"/>
  <c r="E21" i="2"/>
  <c r="E22" i="2"/>
  <c r="E23" i="2"/>
  <c r="E24" i="2"/>
  <c r="E25" i="2"/>
  <c r="E27" i="2"/>
  <c r="F27" i="2"/>
  <c r="G27" i="2"/>
  <c r="E29" i="2"/>
  <c r="E32" i="2"/>
  <c r="E35" i="2"/>
  <c r="E36" i="2"/>
  <c r="E37" i="2"/>
  <c r="E38" i="2"/>
  <c r="E39" i="2"/>
  <c r="E40" i="2"/>
  <c r="E41" i="2"/>
  <c r="E42" i="2"/>
  <c r="E43" i="2"/>
  <c r="E47" i="2"/>
  <c r="E49" i="2"/>
  <c r="G30" i="2"/>
  <c r="E30" i="2" l="1"/>
  <c r="E20" i="2"/>
  <c r="E15" i="2"/>
  <c r="E28" i="2"/>
  <c r="E26" i="2"/>
  <c r="E31" i="2" l="1"/>
  <c r="E33" i="2"/>
  <c r="F30" i="2" l="1"/>
  <c r="G33" i="2" l="1"/>
  <c r="F33" i="2"/>
</calcChain>
</file>

<file path=xl/sharedStrings.xml><?xml version="1.0" encoding="utf-8"?>
<sst xmlns="http://schemas.openxmlformats.org/spreadsheetml/2006/main" count="522" uniqueCount="398">
  <si>
    <t>данные ячейки подлежат обязательному заполнению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</si>
  <si>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</si>
  <si>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</si>
  <si>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</si>
  <si>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</si>
  <si>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</si>
  <si>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</si>
  <si>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</si>
  <si>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</si>
  <si>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</si>
  <si>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</si>
  <si>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</si>
  <si>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</si>
  <si>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</si>
  <si>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________________</t>
  </si>
  <si>
    <t>Контроль с раскр.5</t>
  </si>
  <si>
    <t>023</t>
  </si>
  <si>
    <t>024</t>
  </si>
  <si>
    <t>025</t>
  </si>
  <si>
    <t>101</t>
  </si>
  <si>
    <t>контроль в Н27 только для годовой огтчетности</t>
  </si>
  <si>
    <t>200</t>
  </si>
  <si>
    <t>201</t>
  </si>
  <si>
    <t>контроль в Н30 только для годовой огтчетности</t>
  </si>
  <si>
    <t>контроль в Н33 только для годовой огтчетности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</si>
  <si>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</si>
  <si>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</si>
  <si>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</si>
  <si>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</si>
  <si>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</si>
  <si>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</si>
  <si>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</si>
  <si>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</si>
  <si>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</si>
  <si>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</si>
  <si>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</si>
  <si>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</si>
  <si>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</si>
  <si>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</si>
  <si>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</si>
  <si>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</si>
  <si>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 xml:space="preserve">                  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</si>
  <si>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</si>
  <si>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</si>
  <si>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</si>
  <si>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</si>
  <si>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</si>
  <si>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</si>
  <si>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</si>
  <si>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</si>
  <si>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</si>
  <si>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</si>
  <si>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</si>
  <si>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</si>
  <si>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</si>
  <si>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</si>
  <si>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</si>
  <si>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</si>
  <si>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</si>
  <si>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</si>
  <si>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</si>
  <si>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</si>
  <si>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</si>
  <si>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</si>
  <si>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</si>
  <si>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</si>
  <si>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</si>
  <si>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</si>
  <si>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</si>
  <si>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</si>
  <si>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</si>
  <si>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</si>
  <si>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</si>
  <si>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</si>
  <si>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</si>
  <si>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</si>
  <si>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</si>
  <si>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</si>
  <si>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</si>
  <si>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</si>
  <si>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</si>
  <si>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</si>
  <si>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</si>
  <si>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</si>
  <si>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</si>
  <si>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</si>
  <si>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</si>
  <si>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</si>
  <si>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</si>
  <si>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</si>
  <si>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контроль с Ф1 на начало отчетного периода</t>
  </si>
  <si>
    <t>контроль с Ф1 на конец отчетного периода</t>
  </si>
  <si>
    <t>Appendix 4</t>
  </si>
  <si>
    <t>to the Order of the First Deputy Prime-Minister of the Republic of Kazakhstan –</t>
  </si>
  <si>
    <t>dated July 1, 2019 No.665</t>
  </si>
  <si>
    <t>Form 4</t>
  </si>
  <si>
    <t>Company name</t>
  </si>
  <si>
    <t>Ulba Metallurgical Plant JSC</t>
  </si>
  <si>
    <t xml:space="preserve">CONSOLIDATED CAPITAL CHANGE STATEMENT </t>
  </si>
  <si>
    <t>Description</t>
  </si>
  <si>
    <t>thous. tenge</t>
  </si>
  <si>
    <t>Line code</t>
  </si>
  <si>
    <t>Parent company capital</t>
  </si>
  <si>
    <t>Authorized capital stock</t>
  </si>
  <si>
    <t>Share premium</t>
  </si>
  <si>
    <t>Purchased own share instruments</t>
  </si>
  <si>
    <t>Reserves</t>
  </si>
  <si>
    <t>Undistributed profit</t>
  </si>
  <si>
    <t>Total</t>
  </si>
  <si>
    <t>Share of non-controlling owners</t>
  </si>
  <si>
    <t>Total capital</t>
  </si>
  <si>
    <t>Balance as of January 1st of the previous year</t>
  </si>
  <si>
    <t>Re-calculated balance (line 010 +/- line 011)</t>
  </si>
  <si>
    <t>including:</t>
  </si>
  <si>
    <t>revaluation of debt financial instruments at fair value through other comprehensive income (minus tax effect)</t>
  </si>
  <si>
    <t>revaluation of equity financial instruments at fair value through other comprehensive income (minus tax effect)</t>
  </si>
  <si>
    <t>revaluation of fixed assets and intangible assets (minus tax effect)</t>
  </si>
  <si>
    <t>Actuarial profit (loss) on pension liabilities</t>
  </si>
  <si>
    <t>Effect of changing deferred tax income tax rate</t>
  </si>
  <si>
    <t>Fund flow hedging (minus tax effect)</t>
  </si>
  <si>
    <t>Hedging of net investment to foreign operations</t>
  </si>
  <si>
    <t>Rate difference by investments to foreign companies</t>
  </si>
  <si>
    <t>Operations with owners, total (sum of lines from 310 to 318):</t>
  </si>
  <si>
    <t>employees' service cost</t>
  </si>
  <si>
    <t xml:space="preserve">Contributions from owners </t>
  </si>
  <si>
    <t>Issuing own share instruments (shares)</t>
  </si>
  <si>
    <t xml:space="preserve">Issuing share instruments associated with business merge </t>
  </si>
  <si>
    <t>Dividend payment</t>
  </si>
  <si>
    <t>Other operations with owners</t>
  </si>
  <si>
    <t>Other operations</t>
  </si>
  <si>
    <t>Balance as of January 1st of the reporting year (line 100 + line 200 + line 300 + line 319)</t>
  </si>
  <si>
    <t>Accounting policy change</t>
  </si>
  <si>
    <t>Opening balance adjustment (IFRS 9)</t>
  </si>
  <si>
    <t>Opening balance adjustment (IFRS 15)</t>
  </si>
  <si>
    <t>Opening balance adjustment (IFRS 16)</t>
  </si>
  <si>
    <t>Re-calculated balance (line 400 +/- line 401)</t>
  </si>
  <si>
    <t>Profit (loss) per year</t>
  </si>
  <si>
    <t>Share in other comprehensive income (loss) of the associated agencies and joint activities accounted for by share participation method</t>
  </si>
  <si>
    <t>Operations with owners, total (sum of lines from 710 to 718):</t>
  </si>
  <si>
    <t>Share component of the convertible instruments (minus tax effect)</t>
  </si>
  <si>
    <t xml:space="preserve">Other distributions to owners </t>
  </si>
  <si>
    <t>Changing of participatory interest in subsidiary companies, not resulted the loss of control:</t>
  </si>
  <si>
    <t xml:space="preserve">                                                                                      (full name)</t>
  </si>
  <si>
    <t>(signature)</t>
  </si>
  <si>
    <t>Stamp</t>
  </si>
  <si>
    <t>Appendix 3</t>
  </si>
  <si>
    <t xml:space="preserve">           Form 3</t>
  </si>
  <si>
    <t xml:space="preserve">                                                              CONSOLIDATED CASH FLOW STATEMENT </t>
  </si>
  <si>
    <t xml:space="preserve">                                                              (direct method)</t>
  </si>
  <si>
    <t xml:space="preserve">                                                                                                                                as of</t>
  </si>
  <si>
    <t>thous.tenge</t>
  </si>
  <si>
    <t>For the reporting period</t>
  </si>
  <si>
    <t>For the previous period</t>
  </si>
  <si>
    <t xml:space="preserve">                              DESCRIPTION</t>
  </si>
  <si>
    <r>
      <rPr>
        <b/>
        <sz val="10"/>
        <color indexed="8"/>
        <rFont val="Arial"/>
        <family val="2"/>
        <charset val="204"/>
      </rPr>
      <t xml:space="preserve">Executive Board Chairman                                      </t>
    </r>
    <r>
      <rPr>
        <b/>
        <u/>
        <sz val="10"/>
        <color indexed="8"/>
        <rFont val="Arial"/>
        <family val="2"/>
        <charset val="204"/>
      </rPr>
      <t xml:space="preserve"> Rustam K. Medeo</t>
    </r>
  </si>
  <si>
    <r>
      <t xml:space="preserve">Acting Chief Accountant                                      </t>
    </r>
    <r>
      <rPr>
        <b/>
        <u/>
        <sz val="10"/>
        <color indexed="8"/>
        <rFont val="Arial"/>
        <family val="2"/>
        <charset val="204"/>
      </rPr>
      <t xml:space="preserve"> Dinara T. Orazbekova</t>
    </r>
    <r>
      <rPr>
        <b/>
        <sz val="10"/>
        <color indexed="8"/>
        <rFont val="Arial"/>
        <family val="2"/>
        <charset val="204"/>
      </rPr>
      <t xml:space="preserve"> </t>
    </r>
  </si>
  <si>
    <t>_____________</t>
  </si>
  <si>
    <t>I. Operating activity cash flow</t>
  </si>
  <si>
    <t xml:space="preserve">1. Cash inflow total, (sum of lines from 011 to 016) </t>
  </si>
  <si>
    <t xml:space="preserve">     including:</t>
  </si>
  <si>
    <t xml:space="preserve">          sale of goods and services</t>
  </si>
  <si>
    <t xml:space="preserve">          other gain</t>
  </si>
  <si>
    <t xml:space="preserve">          advance payments received from buyers, customers</t>
  </si>
  <si>
    <t xml:space="preserve">          receipts under insurance contracts</t>
  </si>
  <si>
    <t xml:space="preserve">          remuneration received </t>
  </si>
  <si>
    <t xml:space="preserve">          other receipts</t>
  </si>
  <si>
    <t>2. Cash outflow, total (sum of lines from 021 to 027)</t>
  </si>
  <si>
    <t xml:space="preserve">          payments to suppliers for goods and services</t>
  </si>
  <si>
    <t xml:space="preserve">          advance payments given to suppliers of goods and services</t>
  </si>
  <si>
    <t xml:space="preserve">          payments for labour</t>
  </si>
  <si>
    <t xml:space="preserve">          remuneration payment  </t>
  </si>
  <si>
    <t xml:space="preserve">          payments under insurance contracts</t>
  </si>
  <si>
    <t xml:space="preserve">          income tax and other payments into the budget</t>
  </si>
  <si>
    <t xml:space="preserve">          other payments</t>
  </si>
  <si>
    <t>3. Net amount of operating activity cash  (line 010 - line 020)</t>
  </si>
  <si>
    <t>II. Investment activity cash flow</t>
  </si>
  <si>
    <t>1.  Cash inflow total, (sum of lines from 041 to 052)</t>
  </si>
  <si>
    <t xml:space="preserve">          fixed assets sale </t>
  </si>
  <si>
    <t xml:space="preserve">          intangible assets sale </t>
  </si>
  <si>
    <t xml:space="preserve">          other long-term assets sale</t>
  </si>
  <si>
    <t xml:space="preserve">          reimbursement in loss of control over subsidiaries</t>
  </si>
  <si>
    <t xml:space="preserve">          withdrawal of cash deposits</t>
  </si>
  <si>
    <t xml:space="preserve">          sale of other financial assets</t>
  </si>
  <si>
    <t xml:space="preserve">          futures and forward contracts, options, and swaps</t>
  </si>
  <si>
    <t xml:space="preserve">          dividends received</t>
  </si>
  <si>
    <t>2. Cash outflow, total (sum of lines from 061 to 073)</t>
  </si>
  <si>
    <t xml:space="preserve">        fixed assets acquisition</t>
  </si>
  <si>
    <t xml:space="preserve">        intangible assets acquisition</t>
  </si>
  <si>
    <t xml:space="preserve">        other long-term assets acquisition</t>
  </si>
  <si>
    <t xml:space="preserve">        acquisition of control over subsidiaries</t>
  </si>
  <si>
    <t xml:space="preserve">          placing of cash deposits </t>
  </si>
  <si>
    <t xml:space="preserve">          payment of remuneration</t>
  </si>
  <si>
    <t xml:space="preserve">        acquisition of other financial assets</t>
  </si>
  <si>
    <t xml:space="preserve">        granting of loans </t>
  </si>
  <si>
    <t xml:space="preserve">        futures and forward contracts, options, and swaps</t>
  </si>
  <si>
    <t xml:space="preserve">        investments in associates and subsidiaries</t>
  </si>
  <si>
    <t xml:space="preserve">        other payments</t>
  </si>
  <si>
    <t>3.  Net amount of investment activity cash (line 040 - line 060)</t>
  </si>
  <si>
    <t>III. Financial activity cash flow</t>
  </si>
  <si>
    <t>1. Cash inflow total, (sum of lines from 091 to 094)</t>
  </si>
  <si>
    <t xml:space="preserve">          issue of shares and other financial instruments </t>
  </si>
  <si>
    <t xml:space="preserve">          procurement of a loan </t>
  </si>
  <si>
    <t xml:space="preserve">          other inflow </t>
  </si>
  <si>
    <t>2. Cash outflow, total (sum of lines from 101 to 105)</t>
  </si>
  <si>
    <t xml:space="preserve">          payment of loans</t>
  </si>
  <si>
    <t xml:space="preserve">          payment of remuneration </t>
  </si>
  <si>
    <t xml:space="preserve">          payment of dividends</t>
  </si>
  <si>
    <t xml:space="preserve">          other outflow</t>
  </si>
  <si>
    <t>3. Net amount of financial activity cash (line 090 - line 100)</t>
  </si>
  <si>
    <t xml:space="preserve">6. Increase(+)/decrease(-) of funds (line 030+-line 080+-line 110+-line 120+-line 130) </t>
  </si>
  <si>
    <t xml:space="preserve">CONSOLIDATED PROFIT AND LOSS STATEMENT </t>
  </si>
  <si>
    <t>for the period ended on</t>
  </si>
  <si>
    <t>Appendix 2</t>
  </si>
  <si>
    <t>Form 2</t>
  </si>
  <si>
    <t>Revenue</t>
  </si>
  <si>
    <t>Cost of sales</t>
  </si>
  <si>
    <t>Gross profit (line 010 - line 011)</t>
  </si>
  <si>
    <t>Distribution expenses</t>
  </si>
  <si>
    <t xml:space="preserve">Administrative expenses </t>
  </si>
  <si>
    <t>Other expenses</t>
  </si>
  <si>
    <t>Other income</t>
  </si>
  <si>
    <t>Total operating income (loss) (+/- lines from 012 to 016)</t>
  </si>
  <si>
    <t>Finance income</t>
  </si>
  <si>
    <t>Finance costs</t>
  </si>
  <si>
    <t>Company's share in profit (loss) of associated entities and joint activity accounted for using the equity method</t>
  </si>
  <si>
    <t>Income (loss) before income tax (+/- lines from 020 to 025)</t>
  </si>
  <si>
    <t>Income tax expense</t>
  </si>
  <si>
    <t>Income (loss) after continuing  activity taxation (line 100 - line 101)</t>
  </si>
  <si>
    <t>Income (loss) after discontinued  activity taxation</t>
  </si>
  <si>
    <t>Profit for the year (line 200 + line 201) attributable to:</t>
  </si>
  <si>
    <t>Parent company owners</t>
  </si>
  <si>
    <t>Non-controlling owners interest</t>
  </si>
  <si>
    <t xml:space="preserve">Other comprehensive income, total (sum of lines 420 and 440): </t>
  </si>
  <si>
    <t>Including:</t>
  </si>
  <si>
    <t xml:space="preserve">Effect of change in income tax rate on deferred tax </t>
  </si>
  <si>
    <t>Cash flow hedging</t>
  </si>
  <si>
    <t xml:space="preserve">Exchange difference on investments in foreign companies </t>
  </si>
  <si>
    <t xml:space="preserve">Hedging of net investments in foreign operations </t>
  </si>
  <si>
    <t>Other components of the other comprehensive income</t>
  </si>
  <si>
    <t xml:space="preserve">Reclassification adjustment as part of income (loss) </t>
  </si>
  <si>
    <t xml:space="preserve">Tax effect of components of the other comprehensive income </t>
  </si>
  <si>
    <t>Total comprehensive income subject to reclassification into income and expense over the subsequent periods (after income tax) (sum of lines from 410 to 418)</t>
  </si>
  <si>
    <t xml:space="preserve">Revaluation of fixed assets and intangible assets </t>
  </si>
  <si>
    <t>Actuarial income (loss) on pension liabilities</t>
  </si>
  <si>
    <t>Total comprehensive income not subject to reclassification into income and expense over the subsequent periods (after income tax) (sum of lines from 431 to 435)</t>
  </si>
  <si>
    <t>Total comprehensive income (line 300 + line 400)</t>
  </si>
  <si>
    <t>Total comprehensive income attributable to:</t>
  </si>
  <si>
    <t>parent company owners</t>
  </si>
  <si>
    <t>controlling owners interest</t>
  </si>
  <si>
    <t>Earnings per share:</t>
  </si>
  <si>
    <t>Basic earnings per share:</t>
  </si>
  <si>
    <t xml:space="preserve">of the continuing activity </t>
  </si>
  <si>
    <t>of the discontinued activity</t>
  </si>
  <si>
    <t>Diluted earnings per share:</t>
  </si>
  <si>
    <t>Appendix 1</t>
  </si>
  <si>
    <t>to the order by the First Deputy Prime Minister of the Republic of Kazakhstan -</t>
  </si>
  <si>
    <t>Minister of Finance of the Republic of Kazakhstan</t>
  </si>
  <si>
    <t>Form 1</t>
  </si>
  <si>
    <t xml:space="preserve">Company name </t>
  </si>
  <si>
    <t xml:space="preserve">Information on reorganization </t>
  </si>
  <si>
    <t>Сertificate of state reregistration of legal entity No. 1725-1917-01-АО dd. October 26, 2004</t>
  </si>
  <si>
    <t>Company's activity type</t>
  </si>
  <si>
    <t>Industry</t>
  </si>
  <si>
    <t>Business legal structure</t>
  </si>
  <si>
    <t>Joint Stock Company</t>
  </si>
  <si>
    <t>Form of reporting</t>
  </si>
  <si>
    <t>Consolidated</t>
  </si>
  <si>
    <t xml:space="preserve">Average annual number of employees                      </t>
  </si>
  <si>
    <t>Business entity</t>
  </si>
  <si>
    <t>Large</t>
  </si>
  <si>
    <t>Legal address of the Company</t>
  </si>
  <si>
    <t>102, Abay Avenue,       Ust-Kamenogorsk 070005, the Republic of Kazakhstan</t>
  </si>
  <si>
    <t>CONSOLIDATED BALANCE  SHEET</t>
  </si>
  <si>
    <t xml:space="preserve">      thousand tenge</t>
  </si>
  <si>
    <t>Assets</t>
  </si>
  <si>
    <t xml:space="preserve">As of the end of the reporting period </t>
  </si>
  <si>
    <t>As of the beginning of the reporting period</t>
  </si>
  <si>
    <t>I. Short-term assets</t>
  </si>
  <si>
    <t xml:space="preserve">Cash assets and their equivalents </t>
  </si>
  <si>
    <t>Financial assets based on the depreciated cost</t>
  </si>
  <si>
    <t xml:space="preserve">Financial assets accountable by fair value through income and losses </t>
  </si>
  <si>
    <t>Derived financial instruments</t>
  </si>
  <si>
    <t>Other short-term financial assets</t>
  </si>
  <si>
    <t>Deposits</t>
  </si>
  <si>
    <t xml:space="preserve">  Loans issued and accounts receivable of financial lease - current portion</t>
  </si>
  <si>
    <t xml:space="preserve">Other financial instruments </t>
  </si>
  <si>
    <t>Short-term trade and other accounts receivables</t>
  </si>
  <si>
    <t>Trade accounts receivable</t>
  </si>
  <si>
    <t>Short-term assets under the contracts with buyers (IFRS 15)</t>
  </si>
  <si>
    <t>Other accounts receivable</t>
  </si>
  <si>
    <t>Taxes</t>
  </si>
  <si>
    <t>Current income tax</t>
  </si>
  <si>
    <t>Stocks</t>
  </si>
  <si>
    <t>Biological resource</t>
  </si>
  <si>
    <t>Other short-term assets</t>
  </si>
  <si>
    <t>Total short-term assets (sum of lines from 010 to 022)</t>
  </si>
  <si>
    <t xml:space="preserve">Assets (or withdrawn groups) intended for sale </t>
  </si>
  <si>
    <t>II. Long-term assets</t>
  </si>
  <si>
    <t>Initial cost accounted investments</t>
  </si>
  <si>
    <t>Investments in associates</t>
  </si>
  <si>
    <t>Investments in joint venture companies</t>
  </si>
  <si>
    <t>Other long-term financial assets</t>
  </si>
  <si>
    <t>Investments in subsidiaries</t>
  </si>
  <si>
    <t xml:space="preserve">  Loans issued and accounts receivable of financial lease - long-term portion</t>
  </si>
  <si>
    <t>Long-term trade and other accounts receivables</t>
  </si>
  <si>
    <t>Investment property</t>
  </si>
  <si>
    <t>Basic assets</t>
  </si>
  <si>
    <t>Right of use asset</t>
  </si>
  <si>
    <t>Biological assets</t>
  </si>
  <si>
    <t>Exploration and evaluation assets</t>
  </si>
  <si>
    <t>Intangible assets</t>
  </si>
  <si>
    <t>Deferred tax assets</t>
  </si>
  <si>
    <t>Other long-term assets</t>
  </si>
  <si>
    <t>Construction in progress</t>
  </si>
  <si>
    <t>Total long-term assets (sum of lines from 110 to 127)</t>
  </si>
  <si>
    <t>Balance (line 100 + line 101 + line 200)</t>
  </si>
  <si>
    <t>Liabilities and capital</t>
  </si>
  <si>
    <t>III. Short-term liabilities</t>
  </si>
  <si>
    <t>Short-term financial depreciated cost based obligations</t>
  </si>
  <si>
    <t>Loans</t>
  </si>
  <si>
    <t xml:space="preserve">  Finance lease liabilities (starting from January 1, 2019 - Lease liabilities)</t>
  </si>
  <si>
    <t>Bonds</t>
  </si>
  <si>
    <t>Derivative financial instruments</t>
  </si>
  <si>
    <t>Other short-term financial liabilities</t>
  </si>
  <si>
    <t>Historical costs</t>
  </si>
  <si>
    <t>Other financial liabilities</t>
  </si>
  <si>
    <t>Short-term trade and other credit debt</t>
  </si>
  <si>
    <t xml:space="preserve">Trade credit debt </t>
  </si>
  <si>
    <t>Short-term liabilities under the contracts with buyers (IFRS 15)</t>
  </si>
  <si>
    <t>Other credit debt</t>
  </si>
  <si>
    <t>Short-term reserves</t>
  </si>
  <si>
    <t xml:space="preserve">Current income tax obligations </t>
  </si>
  <si>
    <t>Staff remuneration</t>
  </si>
  <si>
    <t>Short-term lease debt</t>
  </si>
  <si>
    <t>State subsidies</t>
  </si>
  <si>
    <t>Dividends due to payment</t>
  </si>
  <si>
    <t xml:space="preserve">Other short-term liabilities </t>
  </si>
  <si>
    <t>Total short-term liabilities (sum of lines from 210 to 217)</t>
  </si>
  <si>
    <t>Liabilities of withdrawn groups intended for sale</t>
  </si>
  <si>
    <t>IV. Long-term liabilities</t>
  </si>
  <si>
    <t>Long-term financial depreciated cost based obligations</t>
  </si>
  <si>
    <t>loans</t>
  </si>
  <si>
    <t>Financial lease liabilities (from January 1, 2019 Lease liabilities)</t>
  </si>
  <si>
    <t>bonds</t>
  </si>
  <si>
    <t>Other long-term financial liabilities</t>
  </si>
  <si>
    <t>Long-term trade and other credit debt</t>
  </si>
  <si>
    <t>Long-term liabilities under the contracts with buyers (IFRS 15)</t>
  </si>
  <si>
    <t>Long-term estimate liabilities</t>
  </si>
  <si>
    <t>Deferred tax liabilities</t>
  </si>
  <si>
    <t xml:space="preserve">Other long-term liabilities </t>
  </si>
  <si>
    <t xml:space="preserve">Total long-term liabilities (sum of lines from 310 to 316) </t>
  </si>
  <si>
    <t>V. Capital</t>
  </si>
  <si>
    <t>Authorized (share) capital</t>
  </si>
  <si>
    <t xml:space="preserve">Reacquired private equity instruments </t>
  </si>
  <si>
    <t xml:space="preserve">Undistributed profit (outstanding loss) </t>
  </si>
  <si>
    <t xml:space="preserve">Total capital attributed to parent company owners (sum of lines from 410 to 414) </t>
  </si>
  <si>
    <t>Total capital (line 420 +/- line 421)</t>
  </si>
  <si>
    <t>Balance (line 300 + line 301 + line 400 + line 500)</t>
  </si>
  <si>
    <t>dated July 1, 2019 No. 665</t>
  </si>
  <si>
    <t xml:space="preserve"> Minister of Finance of the Republic of Kazakhstan</t>
  </si>
  <si>
    <t>Financial assets based on fair cost through other comprehensive income</t>
  </si>
  <si>
    <t>Investments accounted for using the equity method</t>
  </si>
  <si>
    <t xml:space="preserve">Long-term assets under the contracts with buyers </t>
  </si>
  <si>
    <t>Long-term lease debt</t>
  </si>
  <si>
    <t>Long-term liabilities under the contracts with buyers</t>
  </si>
  <si>
    <t>Short-term financial obligations based on fair cost through other comprehensive income</t>
  </si>
  <si>
    <t>Other comprehensive income components</t>
  </si>
  <si>
    <t>Financial assets evaluated at fair value through other comprehensive income</t>
  </si>
  <si>
    <t>Long-term accounts receivable on lease</t>
  </si>
  <si>
    <t>Accounts receivable on lease</t>
  </si>
  <si>
    <t xml:space="preserve">Assets under the contracts with buyers </t>
  </si>
  <si>
    <t>Long-term assets under the contracts with buyers (IFRS 15)</t>
  </si>
  <si>
    <t>Short-term liabilities under the contracts with buyers</t>
  </si>
  <si>
    <t>Long-term financial obligations evaluated at fair value through other comprehensive income</t>
  </si>
  <si>
    <t xml:space="preserve">Share in the other comprehensive income (loss) of the associated companies and joint venture accounted for using the equity method  </t>
  </si>
  <si>
    <t>Revaluation of debt financial instruments at fair value through the other comprehensive income</t>
  </si>
  <si>
    <t xml:space="preserve">Revaluation of equity  financial instruments at fair value through the other comprehensive income </t>
  </si>
  <si>
    <t xml:space="preserve">7. Cash  and its equivalents as of the beginning of reporting period </t>
  </si>
  <si>
    <t xml:space="preserve">8. Cash  and its  equivalents as of the end of reporting period </t>
  </si>
  <si>
    <t xml:space="preserve">5.  Effect of change in the balance cost of cash and its equivalents </t>
  </si>
  <si>
    <t xml:space="preserve">          remuneration received</t>
  </si>
  <si>
    <t>Overall comprehensive income, total (line 210 + line 220):</t>
  </si>
  <si>
    <t>Other comprehensive income, total (sum of lines from 221 to 229):</t>
  </si>
  <si>
    <t>Overall comprehensive income, total (line 610 + line 620)</t>
  </si>
  <si>
    <t>Other comprehensive income, total (sum of lines from 621 to 629):</t>
  </si>
  <si>
    <t xml:space="preserve">          payments to owners under company shares</t>
  </si>
  <si>
    <t>4. Effect of currency exchange rates to tenge</t>
  </si>
  <si>
    <t xml:space="preserve">          sale of other companies' equity instruments (except for subsidiaries) and participatory interest in joint ventures</t>
  </si>
  <si>
    <t xml:space="preserve">       acquisition of other companies' equity instruments (except for subsidiaries) and participatory interest in joint ventures</t>
  </si>
  <si>
    <t xml:space="preserve">          sale of other companies' debt instruments</t>
  </si>
  <si>
    <t xml:space="preserve">        acquisition of other companies' debt instruments</t>
  </si>
  <si>
    <t>Profit (loss) for the year</t>
  </si>
  <si>
    <t>issuing shares according to the procedure of remuneration of employees with shares</t>
  </si>
  <si>
    <t>Remuneration of employees with shares:</t>
  </si>
  <si>
    <t>tax benefit related to the procedure of remuneration of employees with shares</t>
  </si>
  <si>
    <t xml:space="preserve">for the period ended on </t>
  </si>
  <si>
    <t>Balance as of March  31 of the reporting year (line 500 + line 600 + line 700 + line 719)</t>
  </si>
  <si>
    <t>as of March 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</si>
</sst>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5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([$€-2]* #,##0.00_);_([$€-2]* \(#,##0.00\);_([$€-2]* &quot;-&quot;??_)"/>
    <numFmt numFmtId="168" formatCode="_-* #,##0_р_._-;\-* #,##0_р_._-;_-* &quot;-&quot;??_р_._-;_-@_-"/>
    <numFmt numFmtId="169" formatCode="_(* #,##0_);_(* \(#,##0\);_(* &quot;-&quot;_);_(@_)"/>
    <numFmt numFmtId="170" formatCode="#,##0.000"/>
    <numFmt numFmtId="171" formatCode="000"/>
    <numFmt numFmtId="172" formatCode="#,##0.0_);\(#,##0.0\)"/>
    <numFmt numFmtId="173" formatCode="&quot;$&quot;#,##0.0_);[Red]\(&quot;$&quot;#,##0.0\)"/>
    <numFmt numFmtId="174" formatCode="#\ ##0_.\ &quot;zі&quot;\ 00\ &quot;gr&quot;;\(#\ ##0.00\z\і\)"/>
    <numFmt numFmtId="175" formatCode="#\ ##0&quot;zі&quot;00&quot;gr&quot;;\(#\ ##0.00\z\і\)"/>
    <numFmt numFmtId="176" formatCode="#,##0.000_);\(#,##0.000\)"/>
    <numFmt numFmtId="177" formatCode="_-&quot;$&quot;* #,##0.00_-;\-&quot;$&quot;* #,##0.00_-;_-&quot;$&quot;* &quot;-&quot;??_-;_-@_-"/>
    <numFmt numFmtId="178" formatCode="0.0%;\(0.0%\)"/>
    <numFmt numFmtId="179" formatCode="&quot;$&quot;#,\);\(&quot;$&quot;#,##0\)"/>
    <numFmt numFmtId="180" formatCode="#,##0_)_%;\(#,##0\)_%;"/>
    <numFmt numFmtId="181" formatCode="_._.* #,##0.0_)_%;_._.* \(#,##0.0\)_%"/>
    <numFmt numFmtId="182" formatCode="#,##0.0_)_%;\(#,##0.0\)_%;\ \ .0_)_%"/>
    <numFmt numFmtId="183" formatCode="_._.* #,##0.00_)_%;_._.* \(#,##0.00\)_%"/>
    <numFmt numFmtId="184" formatCode="#,##0.00_)_%;\(#,##0.00\)_%;\ \ .00_)_%"/>
    <numFmt numFmtId="185" formatCode="_._.* #,##0.000_)_%;_._.* \(#,##0.000\)_%"/>
    <numFmt numFmtId="186" formatCode="#,##0.000_)_%;\(#,##0.000\)_%;\ \ .000_)_%"/>
    <numFmt numFmtId="187" formatCode="_._.* \(#,##0\)_%;_._.* #,##0_)_%;_._.* 0_)_%;_._.@_)_%"/>
    <numFmt numFmtId="188" formatCode="_._.&quot;$&quot;* \(#,##0\)_%;_._.&quot;$&quot;* #,##0_)_%;_._.&quot;$&quot;* 0_)_%;_._.@_)_%"/>
    <numFmt numFmtId="189" formatCode="* \(#,##0\);* #,##0_);&quot;-&quot;??_);@"/>
    <numFmt numFmtId="190" formatCode="&quot;$&quot;* #,##0_)_%;&quot;$&quot;* \(#,##0\)_%;&quot;$&quot;* &quot;-&quot;??_)_%;@_)_%"/>
    <numFmt numFmtId="191" formatCode="_._.&quot;$&quot;* #,##0.0_)_%;_._.&quot;$&quot;* \(#,##0.0\)_%"/>
    <numFmt numFmtId="192" formatCode="&quot;$&quot;* #,##0.0_)_%;&quot;$&quot;* \(#,##0.0\)_%;&quot;$&quot;* \ .0_)_%"/>
    <numFmt numFmtId="193" formatCode="_._.&quot;$&quot;* #,##0.00_)_%;_._.&quot;$&quot;* \(#,##0.00\)_%"/>
    <numFmt numFmtId="194" formatCode="&quot;$&quot;* #,##0.00_)_%;&quot;$&quot;* \(#,##0.00\)_%;&quot;$&quot;* \ .00_)_%"/>
    <numFmt numFmtId="195" formatCode="_._.&quot;$&quot;* #,##0.000_)_%;_._.&quot;$&quot;* \(#,##0.000\)_%"/>
    <numFmt numFmtId="196" formatCode="&quot;$&quot;* #,##0.000_)_%;&quot;$&quot;* \(#,##0.000\)_%;&quot;$&quot;* \ .000_)_%"/>
    <numFmt numFmtId="197" formatCode="[$-409]d\-mmm\-yy;@"/>
    <numFmt numFmtId="198" formatCode="mmmm\ d\,\ yyyy"/>
    <numFmt numFmtId="199" formatCode="[$-409]d\-mmm;@"/>
    <numFmt numFmtId="200" formatCode="* #,##0_);* \(#,##0\);&quot;-&quot;??_);@"/>
    <numFmt numFmtId="201" formatCode="#,##0\ \ ;\(#,##0\)\ ;\—\ \ \ \ "/>
    <numFmt numFmtId="202" formatCode="_(#,##0;\(#,##0\);\-;&quot;  &quot;@"/>
    <numFmt numFmtId="203" formatCode="&quot;$&quot;#,##0\ ;\-&quot;$&quot;#,##0"/>
    <numFmt numFmtId="204" formatCode="&quot;$&quot;#,##0.00\ ;\(&quot;$&quot;#,##0.00\)"/>
    <numFmt numFmtId="205" formatCode="#,##0.00&quot; $&quot;;[Red]\-#,##0.00&quot; $&quot;"/>
    <numFmt numFmtId="206" formatCode="_(* #,##0,_);_(* \(#,##0,\);_(* &quot;-&quot;_);_(@_)"/>
    <numFmt numFmtId="207" formatCode="_(* #,##0.00_);_(* \(#,##0.00\);_(* &quot;-&quot;??_);_(@_)"/>
    <numFmt numFmtId="208" formatCode="0_)%;\(0\)%"/>
    <numFmt numFmtId="209" formatCode="_._._(* 0_)%;_._.* \(0\)%"/>
    <numFmt numFmtId="210" formatCode="_(0_)%;\(0\)%"/>
    <numFmt numFmtId="211" formatCode="0%_);\(0%\)"/>
    <numFmt numFmtId="212" formatCode="_-* #,##0\ _$_-;\-* #,##0\ _$_-;_-* &quot;-&quot;\ _$_-;_-@_-"/>
    <numFmt numFmtId="213" formatCode="_(0.0_)%;\(0.0\)%"/>
    <numFmt numFmtId="214" formatCode="_._._(* 0.0_)%;_._.* \(0.0\)%"/>
    <numFmt numFmtId="215" formatCode="_(0.00_)%;\(0.00\)%"/>
    <numFmt numFmtId="216" formatCode="_._._(* 0.00_)%;_._.* \(0.00\)%"/>
    <numFmt numFmtId="217" formatCode="_(0.000_)%;\(0.000\)%"/>
    <numFmt numFmtId="218" formatCode="_._._(* 0.000_)%;_._.* \(0.000\)%"/>
    <numFmt numFmtId="219" formatCode="\+0.0;\-0.0"/>
    <numFmt numFmtId="220" formatCode="\+0.0%;\-0.0%"/>
    <numFmt numFmtId="221" formatCode="mm/dd/yy"/>
    <numFmt numFmtId="222" formatCode="&quot;$&quot;#,##0"/>
    <numFmt numFmtId="223" formatCode="#\ ##0&quot;zі&quot;_.00&quot;gr&quot;;\(#\ ##0.00\z\і\)"/>
    <numFmt numFmtId="224" formatCode="&quot;$&quot;#,\);\(&quot;$&quot;#,\)"/>
    <numFmt numFmtId="225" formatCode="#\ ##0&quot;zі&quot;.00&quot;gr&quot;;\(#\ ##0&quot;zі&quot;.00&quot;gr&quot;\)"/>
    <numFmt numFmtId="226" formatCode="&quot;$&quot;#,;\(&quot;$&quot;#,\)"/>
    <numFmt numFmtId="227" formatCode="_-* #,##0.00\ _T_L_-;\-* #,##0.00\ _T_L_-;_-* &quot;-&quot;??\ _T_L_-;_-@_-"/>
    <numFmt numFmtId="228" formatCode="General_)"/>
  </numFmts>
  <fonts count="11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theme="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</font>
    <font>
      <b/>
      <sz val="9"/>
      <name val="Arial"/>
      <family val="2"/>
      <charset val="204"/>
    </font>
    <font>
      <sz val="10"/>
      <color indexed="8"/>
      <name val="MS Sans Serif"/>
      <family val="2"/>
      <charset val="204"/>
    </font>
    <font>
      <sz val="10"/>
      <name val="NTTimes/Cyrillic"/>
    </font>
    <font>
      <sz val="10"/>
      <name val="Helv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Tms Rmn"/>
    </font>
    <font>
      <sz val="10"/>
      <color indexed="8"/>
      <name val="Arial"/>
      <family val="2"/>
    </font>
    <font>
      <sz val="10"/>
      <name val="Pragmatica"/>
    </font>
    <font>
      <sz val="10"/>
      <name val="Courier"/>
      <family val="3"/>
    </font>
    <font>
      <b/>
      <sz val="11"/>
      <color indexed="52"/>
      <name val="Calibri"/>
      <family val="2"/>
    </font>
    <font>
      <b/>
      <sz val="11"/>
      <name val="Arial"/>
      <family val="2"/>
    </font>
    <font>
      <b/>
      <sz val="11"/>
      <color indexed="9"/>
      <name val="Calibri"/>
      <family val="2"/>
    </font>
    <font>
      <b/>
      <sz val="8"/>
      <name val="Arial"/>
      <family val="2"/>
      <charset val="204"/>
    </font>
    <font>
      <sz val="10"/>
      <name val="Palatino Linotype"/>
      <family val="1"/>
      <charset val="204"/>
    </font>
    <font>
      <sz val="11"/>
      <name val="Times New Roma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name val="Palatino Linotype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0"/>
      <name val="MS Serif"/>
      <family val="2"/>
      <charset val="204"/>
    </font>
    <font>
      <sz val="10"/>
      <name val="MS Serif"/>
      <family val="1"/>
      <charset val="204"/>
    </font>
    <font>
      <sz val="11"/>
      <color indexed="12"/>
      <name val="Times New Roman"/>
      <family val="1"/>
    </font>
    <font>
      <sz val="10"/>
      <name val="Times New Roman"/>
      <family val="1"/>
    </font>
    <font>
      <sz val="12"/>
      <name val="Helv"/>
    </font>
    <font>
      <sz val="12"/>
      <name val="Tms Rmn"/>
      <charset val="204"/>
    </font>
    <font>
      <sz val="10"/>
      <color indexed="16"/>
      <name val="MS Serif"/>
      <family val="2"/>
      <charset val="204"/>
    </font>
    <font>
      <sz val="10"/>
      <color indexed="16"/>
      <name val="MS Serif"/>
      <family val="1"/>
      <charset val="204"/>
    </font>
    <font>
      <sz val="11"/>
      <name val="Times New Roman"/>
      <family val="1"/>
      <charset val="204"/>
    </font>
    <font>
      <i/>
      <sz val="11"/>
      <color indexed="23"/>
      <name val="Calibri"/>
      <family val="2"/>
    </font>
    <font>
      <sz val="10"/>
      <color indexed="62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u/>
      <sz val="9"/>
      <name val="Times New Roman"/>
      <family val="1"/>
    </font>
    <font>
      <u/>
      <sz val="10"/>
      <color indexed="12"/>
      <name val="Arial Cyr"/>
      <family val="2"/>
      <charset val="204"/>
    </font>
    <font>
      <sz val="11"/>
      <name val="Times New Roman CYR"/>
      <charset val="204"/>
    </font>
    <font>
      <sz val="10"/>
      <color indexed="14"/>
      <name val="Times New Roman"/>
      <family val="1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color indexed="10"/>
      <name val="Book Antiqua"/>
      <family val="1"/>
      <charset val="204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color indexed="52"/>
      <name val="Calibri"/>
      <family val="2"/>
    </font>
    <font>
      <b/>
      <sz val="10"/>
      <color indexed="18"/>
      <name val="Arial Tur"/>
      <family val="2"/>
      <charset val="162"/>
    </font>
    <font>
      <sz val="11"/>
      <color indexed="60"/>
      <name val="Calibri"/>
      <family val="2"/>
    </font>
    <font>
      <sz val="10"/>
      <name val="Tahoma"/>
      <family val="2"/>
    </font>
    <font>
      <sz val="8"/>
      <name val="Helv"/>
      <charset val="204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sz val="10"/>
      <name val="Geneva"/>
      <family val="2"/>
    </font>
    <font>
      <sz val="8"/>
      <name val="Helv"/>
    </font>
    <font>
      <sz val="10"/>
      <name val="NTHelvetica/Cyrillic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b/>
      <sz val="11"/>
      <color indexed="8"/>
      <name val="Calibri"/>
      <family val="2"/>
    </font>
    <font>
      <sz val="10"/>
      <name val="Times New Roman"/>
      <family val="1"/>
      <charset val="204"/>
    </font>
    <font>
      <sz val="11"/>
      <color indexed="10"/>
      <name val="Calibri"/>
      <family val="2"/>
    </font>
    <font>
      <sz val="11"/>
      <color indexed="8"/>
      <name val="Calibri"/>
      <family val="2"/>
      <charset val="204"/>
    </font>
    <font>
      <b/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82">
    <xf numFmtId="167" fontId="0" fillId="0" borderId="0"/>
    <xf numFmtId="166" fontId="3" fillId="0" borderId="0" applyFont="0" applyFill="0" applyBorder="0" applyAlignment="0" applyProtection="0"/>
    <xf numFmtId="167" fontId="3" fillId="0" borderId="0"/>
    <xf numFmtId="167" fontId="3" fillId="0" borderId="0"/>
    <xf numFmtId="0" fontId="3" fillId="0" borderId="0"/>
    <xf numFmtId="167" fontId="3" fillId="0" borderId="0"/>
    <xf numFmtId="167" fontId="7" fillId="0" borderId="0"/>
    <xf numFmtId="167" fontId="27" fillId="0" borderId="0"/>
    <xf numFmtId="167" fontId="28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7" fillId="0" borderId="0"/>
    <xf numFmtId="167" fontId="7" fillId="0" borderId="0"/>
    <xf numFmtId="167" fontId="29" fillId="0" borderId="0"/>
    <xf numFmtId="167" fontId="7" fillId="0" borderId="0"/>
    <xf numFmtId="167" fontId="29" fillId="0" borderId="0"/>
    <xf numFmtId="167" fontId="29" fillId="0" borderId="0"/>
    <xf numFmtId="167" fontId="3" fillId="0" borderId="0"/>
    <xf numFmtId="167" fontId="30" fillId="0" borderId="0"/>
    <xf numFmtId="167" fontId="29" fillId="0" borderId="0"/>
    <xf numFmtId="167" fontId="7" fillId="0" borderId="0"/>
    <xf numFmtId="167" fontId="30" fillId="0" borderId="0"/>
    <xf numFmtId="167" fontId="30" fillId="0" borderId="0"/>
    <xf numFmtId="167" fontId="29" fillId="0" borderId="0"/>
    <xf numFmtId="167" fontId="30" fillId="0" borderId="0"/>
    <xf numFmtId="167" fontId="30" fillId="0" borderId="0"/>
    <xf numFmtId="167" fontId="29" fillId="0" borderId="0"/>
    <xf numFmtId="165" fontId="31" fillId="0" borderId="0">
      <protection locked="0"/>
    </xf>
    <xf numFmtId="165" fontId="31" fillId="0" borderId="0">
      <protection locked="0"/>
    </xf>
    <xf numFmtId="165" fontId="31" fillId="0" borderId="0">
      <protection locked="0"/>
    </xf>
    <xf numFmtId="165" fontId="31" fillId="0" borderId="0">
      <protection locked="0"/>
    </xf>
    <xf numFmtId="165" fontId="31" fillId="0" borderId="0">
      <protection locked="0"/>
    </xf>
    <xf numFmtId="165" fontId="31" fillId="0" borderId="0">
      <protection locked="0"/>
    </xf>
    <xf numFmtId="167" fontId="32" fillId="0" borderId="0">
      <protection locked="0"/>
    </xf>
    <xf numFmtId="0" fontId="32" fillId="0" borderId="0">
      <protection locked="0"/>
    </xf>
    <xf numFmtId="167" fontId="32" fillId="0" borderId="0">
      <protection locked="0"/>
    </xf>
    <xf numFmtId="0" fontId="32" fillId="0" borderId="0">
      <protection locked="0"/>
    </xf>
    <xf numFmtId="167" fontId="33" fillId="0" borderId="0"/>
    <xf numFmtId="167" fontId="31" fillId="0" borderId="8">
      <protection locked="0"/>
    </xf>
    <xf numFmtId="0" fontId="31" fillId="0" borderId="8">
      <protection locked="0"/>
    </xf>
    <xf numFmtId="167" fontId="34" fillId="0" borderId="0"/>
    <xf numFmtId="2" fontId="35" fillId="0" borderId="0" applyNumberFormat="0" applyFill="0" applyBorder="0" applyAlignment="0" applyProtection="0"/>
    <xf numFmtId="2" fontId="36" fillId="0" borderId="0" applyNumberFormat="0" applyFill="0" applyBorder="0" applyAlignment="0" applyProtection="0"/>
    <xf numFmtId="167" fontId="37" fillId="2" borderId="0"/>
    <xf numFmtId="167" fontId="38" fillId="3" borderId="0" applyNumberFormat="0" applyBorder="0" applyAlignment="0" applyProtection="0"/>
    <xf numFmtId="0" fontId="38" fillId="3" borderId="0" applyNumberFormat="0" applyBorder="0" applyAlignment="0" applyProtection="0"/>
    <xf numFmtId="167" fontId="38" fillId="4" borderId="0" applyNumberFormat="0" applyBorder="0" applyAlignment="0" applyProtection="0"/>
    <xf numFmtId="0" fontId="38" fillId="4" borderId="0" applyNumberFormat="0" applyBorder="0" applyAlignment="0" applyProtection="0"/>
    <xf numFmtId="167" fontId="38" fillId="5" borderId="0" applyNumberFormat="0" applyBorder="0" applyAlignment="0" applyProtection="0"/>
    <xf numFmtId="0" fontId="38" fillId="5" borderId="0" applyNumberFormat="0" applyBorder="0" applyAlignment="0" applyProtection="0"/>
    <xf numFmtId="167" fontId="38" fillId="6" borderId="0" applyNumberFormat="0" applyBorder="0" applyAlignment="0" applyProtection="0"/>
    <xf numFmtId="0" fontId="38" fillId="6" borderId="0" applyNumberFormat="0" applyBorder="0" applyAlignment="0" applyProtection="0"/>
    <xf numFmtId="167" fontId="38" fillId="7" borderId="0" applyNumberFormat="0" applyBorder="0" applyAlignment="0" applyProtection="0"/>
    <xf numFmtId="0" fontId="38" fillId="7" borderId="0" applyNumberFormat="0" applyBorder="0" applyAlignment="0" applyProtection="0"/>
    <xf numFmtId="167" fontId="38" fillId="8" borderId="0" applyNumberFormat="0" applyBorder="0" applyAlignment="0" applyProtection="0"/>
    <xf numFmtId="0" fontId="38" fillId="8" borderId="0" applyNumberFormat="0" applyBorder="0" applyAlignment="0" applyProtection="0"/>
    <xf numFmtId="167" fontId="38" fillId="9" borderId="0" applyNumberFormat="0" applyBorder="0" applyAlignment="0" applyProtection="0"/>
    <xf numFmtId="0" fontId="38" fillId="9" borderId="0" applyNumberFormat="0" applyBorder="0" applyAlignment="0" applyProtection="0"/>
    <xf numFmtId="167" fontId="38" fillId="10" borderId="0" applyNumberFormat="0" applyBorder="0" applyAlignment="0" applyProtection="0"/>
    <xf numFmtId="0" fontId="38" fillId="10" borderId="0" applyNumberFormat="0" applyBorder="0" applyAlignment="0" applyProtection="0"/>
    <xf numFmtId="167" fontId="38" fillId="11" borderId="0" applyNumberFormat="0" applyBorder="0" applyAlignment="0" applyProtection="0"/>
    <xf numFmtId="0" fontId="38" fillId="11" borderId="0" applyNumberFormat="0" applyBorder="0" applyAlignment="0" applyProtection="0"/>
    <xf numFmtId="167" fontId="38" fillId="6" borderId="0" applyNumberFormat="0" applyBorder="0" applyAlignment="0" applyProtection="0"/>
    <xf numFmtId="0" fontId="38" fillId="6" borderId="0" applyNumberFormat="0" applyBorder="0" applyAlignment="0" applyProtection="0"/>
    <xf numFmtId="167" fontId="38" fillId="9" borderId="0" applyNumberFormat="0" applyBorder="0" applyAlignment="0" applyProtection="0"/>
    <xf numFmtId="0" fontId="38" fillId="9" borderId="0" applyNumberFormat="0" applyBorder="0" applyAlignment="0" applyProtection="0"/>
    <xf numFmtId="167" fontId="38" fillId="12" borderId="0" applyNumberFormat="0" applyBorder="0" applyAlignment="0" applyProtection="0"/>
    <xf numFmtId="0" fontId="38" fillId="12" borderId="0" applyNumberFormat="0" applyBorder="0" applyAlignment="0" applyProtection="0"/>
    <xf numFmtId="167" fontId="39" fillId="13" borderId="0" applyNumberFormat="0" applyBorder="0" applyAlignment="0" applyProtection="0"/>
    <xf numFmtId="0" fontId="39" fillId="13" borderId="0" applyNumberFormat="0" applyBorder="0" applyAlignment="0" applyProtection="0"/>
    <xf numFmtId="167" fontId="39" fillId="10" borderId="0" applyNumberFormat="0" applyBorder="0" applyAlignment="0" applyProtection="0"/>
    <xf numFmtId="0" fontId="39" fillId="10" borderId="0" applyNumberFormat="0" applyBorder="0" applyAlignment="0" applyProtection="0"/>
    <xf numFmtId="167" fontId="39" fillId="11" borderId="0" applyNumberFormat="0" applyBorder="0" applyAlignment="0" applyProtection="0"/>
    <xf numFmtId="0" fontId="39" fillId="11" borderId="0" applyNumberFormat="0" applyBorder="0" applyAlignment="0" applyProtection="0"/>
    <xf numFmtId="167" fontId="39" fillId="14" borderId="0" applyNumberFormat="0" applyBorder="0" applyAlignment="0" applyProtection="0"/>
    <xf numFmtId="0" fontId="39" fillId="14" borderId="0" applyNumberFormat="0" applyBorder="0" applyAlignment="0" applyProtection="0"/>
    <xf numFmtId="167" fontId="39" fillId="15" borderId="0" applyNumberFormat="0" applyBorder="0" applyAlignment="0" applyProtection="0"/>
    <xf numFmtId="0" fontId="39" fillId="15" borderId="0" applyNumberFormat="0" applyBorder="0" applyAlignment="0" applyProtection="0"/>
    <xf numFmtId="167" fontId="39" fillId="16" borderId="0" applyNumberFormat="0" applyBorder="0" applyAlignment="0" applyProtection="0"/>
    <xf numFmtId="0" fontId="39" fillId="16" borderId="0" applyNumberFormat="0" applyBorder="0" applyAlignment="0" applyProtection="0"/>
    <xf numFmtId="167" fontId="39" fillId="17" borderId="0" applyNumberFormat="0" applyBorder="0" applyAlignment="0" applyProtection="0"/>
    <xf numFmtId="0" fontId="39" fillId="17" borderId="0" applyNumberFormat="0" applyBorder="0" applyAlignment="0" applyProtection="0"/>
    <xf numFmtId="167" fontId="39" fillId="18" borderId="0" applyNumberFormat="0" applyBorder="0" applyAlignment="0" applyProtection="0"/>
    <xf numFmtId="0" fontId="39" fillId="18" borderId="0" applyNumberFormat="0" applyBorder="0" applyAlignment="0" applyProtection="0"/>
    <xf numFmtId="167" fontId="39" fillId="19" borderId="0" applyNumberFormat="0" applyBorder="0" applyAlignment="0" applyProtection="0"/>
    <xf numFmtId="0" fontId="39" fillId="19" borderId="0" applyNumberFormat="0" applyBorder="0" applyAlignment="0" applyProtection="0"/>
    <xf numFmtId="167" fontId="39" fillId="14" borderId="0" applyNumberFormat="0" applyBorder="0" applyAlignment="0" applyProtection="0"/>
    <xf numFmtId="0" fontId="39" fillId="14" borderId="0" applyNumberFormat="0" applyBorder="0" applyAlignment="0" applyProtection="0"/>
    <xf numFmtId="167" fontId="39" fillId="15" borderId="0" applyNumberFormat="0" applyBorder="0" applyAlignment="0" applyProtection="0"/>
    <xf numFmtId="0" fontId="39" fillId="15" borderId="0" applyNumberFormat="0" applyBorder="0" applyAlignment="0" applyProtection="0"/>
    <xf numFmtId="167" fontId="39" fillId="20" borderId="0" applyNumberFormat="0" applyBorder="0" applyAlignment="0" applyProtection="0"/>
    <xf numFmtId="0" fontId="39" fillId="20" borderId="0" applyNumberFormat="0" applyBorder="0" applyAlignment="0" applyProtection="0"/>
    <xf numFmtId="167" fontId="40" fillId="4" borderId="0" applyNumberFormat="0" applyBorder="0" applyAlignment="0" applyProtection="0"/>
    <xf numFmtId="0" fontId="40" fillId="4" borderId="0" applyNumberFormat="0" applyBorder="0" applyAlignment="0" applyProtection="0"/>
    <xf numFmtId="167" fontId="41" fillId="0" borderId="0" applyNumberFormat="0" applyFill="0" applyBorder="0" applyAlignment="0" applyProtection="0"/>
    <xf numFmtId="167" fontId="42" fillId="0" borderId="0" applyFill="0" applyBorder="0" applyAlignment="0"/>
    <xf numFmtId="0" fontId="42" fillId="0" borderId="0" applyFill="0" applyBorder="0" applyAlignment="0"/>
    <xf numFmtId="172" fontId="29" fillId="0" borderId="0" applyFill="0" applyBorder="0" applyAlignment="0"/>
    <xf numFmtId="172" fontId="29" fillId="0" borderId="0" applyFill="0" applyBorder="0" applyAlignment="0"/>
    <xf numFmtId="173" fontId="7" fillId="0" borderId="0" applyFill="0" applyBorder="0" applyAlignment="0"/>
    <xf numFmtId="173" fontId="7" fillId="0" borderId="0" applyFill="0" applyBorder="0" applyAlignment="0"/>
    <xf numFmtId="174" fontId="43" fillId="0" borderId="0" applyFill="0" applyBorder="0" applyAlignment="0"/>
    <xf numFmtId="174" fontId="43" fillId="0" borderId="0" applyFill="0" applyBorder="0" applyAlignment="0"/>
    <xf numFmtId="172" fontId="44" fillId="0" borderId="0" applyFill="0" applyBorder="0" applyAlignment="0"/>
    <xf numFmtId="175" fontId="43" fillId="0" borderId="0" applyFill="0" applyBorder="0" applyAlignment="0"/>
    <xf numFmtId="175" fontId="43" fillId="0" borderId="0" applyFill="0" applyBorder="0" applyAlignment="0"/>
    <xf numFmtId="176" fontId="44" fillId="0" borderId="0" applyFill="0" applyBorder="0" applyAlignment="0"/>
    <xf numFmtId="177" fontId="29" fillId="0" borderId="0" applyFill="0" applyBorder="0" applyAlignment="0"/>
    <xf numFmtId="177" fontId="29" fillId="0" borderId="0" applyFill="0" applyBorder="0" applyAlignment="0"/>
    <xf numFmtId="178" fontId="29" fillId="0" borderId="0" applyFill="0" applyBorder="0" applyAlignment="0"/>
    <xf numFmtId="178" fontId="29" fillId="0" borderId="0" applyFill="0" applyBorder="0" applyAlignment="0"/>
    <xf numFmtId="179" fontId="44" fillId="0" borderId="0" applyFill="0" applyBorder="0" applyAlignment="0"/>
    <xf numFmtId="172" fontId="29" fillId="0" borderId="0" applyFill="0" applyBorder="0" applyAlignment="0"/>
    <xf numFmtId="172" fontId="29" fillId="0" borderId="0" applyFill="0" applyBorder="0" applyAlignment="0"/>
    <xf numFmtId="167" fontId="45" fillId="21" borderId="9" applyNumberFormat="0" applyAlignment="0" applyProtection="0"/>
    <xf numFmtId="0" fontId="45" fillId="21" borderId="9" applyNumberFormat="0" applyAlignment="0" applyProtection="0"/>
    <xf numFmtId="167" fontId="46" fillId="0" borderId="0" applyFill="0" applyBorder="0" applyProtection="0">
      <alignment horizontal="center"/>
      <protection locked="0"/>
    </xf>
    <xf numFmtId="169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7" fontId="47" fillId="23" borderId="11" applyNumberFormat="0" applyAlignment="0" applyProtection="0"/>
    <xf numFmtId="0" fontId="47" fillId="23" borderId="11" applyNumberFormat="0" applyAlignment="0" applyProtection="0"/>
    <xf numFmtId="167" fontId="48" fillId="0" borderId="3">
      <alignment horizontal="center"/>
    </xf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81" fontId="50" fillId="0" borderId="0" applyFont="0" applyFill="0" applyBorder="0" applyAlignment="0" applyProtection="0"/>
    <xf numFmtId="182" fontId="51" fillId="0" borderId="0" applyFont="0" applyFill="0" applyBorder="0" applyAlignment="0" applyProtection="0"/>
    <xf numFmtId="183" fontId="52" fillId="0" borderId="0" applyFont="0" applyFill="0" applyBorder="0" applyAlignment="0" applyProtection="0"/>
    <xf numFmtId="184" fontId="51" fillId="0" borderId="0" applyFont="0" applyFill="0" applyBorder="0" applyAlignment="0" applyProtection="0"/>
    <xf numFmtId="185" fontId="52" fillId="0" borderId="0" applyFont="0" applyFill="0" applyBorder="0" applyAlignment="0" applyProtection="0"/>
    <xf numFmtId="186" fontId="5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7" fillId="0" borderId="0" applyFont="0" applyFill="0" applyBorder="0" applyAlignment="0" applyProtection="0"/>
    <xf numFmtId="3" fontId="54" fillId="0" borderId="0" applyFont="0" applyFill="0" applyBorder="0" applyAlignment="0" applyProtection="0"/>
    <xf numFmtId="167" fontId="55" fillId="0" borderId="0" applyNumberFormat="0" applyFill="0" applyBorder="0" applyAlignment="0" applyProtection="0"/>
    <xf numFmtId="167" fontId="56" fillId="0" borderId="0" applyNumberFormat="0" applyAlignment="0">
      <alignment horizontal="left"/>
    </xf>
    <xf numFmtId="0" fontId="57" fillId="0" borderId="0" applyNumberFormat="0" applyAlignment="0">
      <alignment horizontal="left"/>
    </xf>
    <xf numFmtId="187" fontId="58" fillId="0" borderId="0" applyFill="0" applyBorder="0" applyProtection="0"/>
    <xf numFmtId="188" fontId="50" fillId="0" borderId="0" applyFont="0" applyFill="0" applyBorder="0" applyAlignment="0" applyProtection="0"/>
    <xf numFmtId="189" fontId="59" fillId="0" borderId="0" applyFill="0" applyBorder="0" applyProtection="0"/>
    <xf numFmtId="189" fontId="59" fillId="0" borderId="12" applyFill="0" applyProtection="0"/>
    <xf numFmtId="189" fontId="59" fillId="0" borderId="8" applyFill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91" fontId="52" fillId="0" borderId="0" applyFont="0" applyFill="0" applyBorder="0" applyAlignment="0" applyProtection="0"/>
    <xf numFmtId="192" fontId="51" fillId="0" borderId="0" applyFont="0" applyFill="0" applyBorder="0" applyAlignment="0" applyProtection="0"/>
    <xf numFmtId="193" fontId="52" fillId="0" borderId="0" applyFont="0" applyFill="0" applyBorder="0" applyAlignment="0" applyProtection="0"/>
    <xf numFmtId="194" fontId="51" fillId="0" borderId="0" applyFont="0" applyFill="0" applyBorder="0" applyAlignment="0" applyProtection="0"/>
    <xf numFmtId="195" fontId="52" fillId="0" borderId="0" applyFont="0" applyFill="0" applyBorder="0" applyAlignment="0" applyProtection="0"/>
    <xf numFmtId="196" fontId="5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24" borderId="0" applyFont="0" applyFill="0" applyBorder="0" applyAlignment="0" applyProtection="0"/>
    <xf numFmtId="197" fontId="7" fillId="24" borderId="0" applyFont="0" applyFill="0" applyBorder="0" applyAlignment="0" applyProtection="0"/>
    <xf numFmtId="198" fontId="7" fillId="0" borderId="0" applyFont="0" applyFill="0" applyBorder="0" applyAlignment="0" applyProtection="0"/>
    <xf numFmtId="14" fontId="42" fillId="0" borderId="0" applyFill="0" applyBorder="0" applyAlignment="0"/>
    <xf numFmtId="167" fontId="7" fillId="24" borderId="0" applyFont="0" applyFill="0" applyBorder="0" applyAlignment="0" applyProtection="0"/>
    <xf numFmtId="199" fontId="7" fillId="24" borderId="0" applyFont="0" applyFill="0" applyBorder="0" applyAlignment="0" applyProtection="0"/>
    <xf numFmtId="198" fontId="7" fillId="0" borderId="0" applyFont="0" applyFill="0" applyBorder="0" applyAlignment="0" applyProtection="0"/>
    <xf numFmtId="200" fontId="59" fillId="0" borderId="0" applyFill="0" applyBorder="0" applyProtection="0"/>
    <xf numFmtId="200" fontId="59" fillId="0" borderId="12" applyFill="0" applyProtection="0"/>
    <xf numFmtId="200" fontId="59" fillId="0" borderId="8" applyFill="0" applyProtection="0"/>
    <xf numFmtId="38" fontId="37" fillId="0" borderId="13">
      <alignment vertical="center"/>
    </xf>
    <xf numFmtId="167" fontId="61" fillId="0" borderId="0" applyNumberFormat="0" applyFill="0" applyBorder="0" applyAlignment="0" applyProtection="0"/>
    <xf numFmtId="177" fontId="29" fillId="0" borderId="0" applyFill="0" applyBorder="0" applyAlignment="0"/>
    <xf numFmtId="177" fontId="29" fillId="0" borderId="0" applyFill="0" applyBorder="0" applyAlignment="0"/>
    <xf numFmtId="172" fontId="29" fillId="0" borderId="0" applyFill="0" applyBorder="0" applyAlignment="0"/>
    <xf numFmtId="172" fontId="29" fillId="0" borderId="0" applyFill="0" applyBorder="0" applyAlignment="0"/>
    <xf numFmtId="177" fontId="29" fillId="0" borderId="0" applyFill="0" applyBorder="0" applyAlignment="0"/>
    <xf numFmtId="177" fontId="29" fillId="0" borderId="0" applyFill="0" applyBorder="0" applyAlignment="0"/>
    <xf numFmtId="178" fontId="29" fillId="0" borderId="0" applyFill="0" applyBorder="0" applyAlignment="0"/>
    <xf numFmtId="178" fontId="29" fillId="0" borderId="0" applyFill="0" applyBorder="0" applyAlignment="0"/>
    <xf numFmtId="179" fontId="44" fillId="0" borderId="0" applyFill="0" applyBorder="0" applyAlignment="0"/>
    <xf numFmtId="172" fontId="29" fillId="0" borderId="0" applyFill="0" applyBorder="0" applyAlignment="0"/>
    <xf numFmtId="172" fontId="29" fillId="0" borderId="0" applyFill="0" applyBorder="0" applyAlignment="0"/>
    <xf numFmtId="167" fontId="62" fillId="0" borderId="0" applyNumberFormat="0" applyAlignment="0">
      <alignment horizontal="left"/>
    </xf>
    <xf numFmtId="0" fontId="63" fillId="0" borderId="0" applyNumberFormat="0" applyAlignment="0">
      <alignment horizontal="left"/>
    </xf>
    <xf numFmtId="167" fontId="64" fillId="0" borderId="0" applyFont="0" applyFill="0" applyBorder="0" applyAlignment="0" applyProtection="0"/>
    <xf numFmtId="167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2" fontId="54" fillId="0" borderId="0" applyFont="0" applyFill="0" applyBorder="0" applyAlignment="0" applyProtection="0"/>
    <xf numFmtId="201" fontId="64" fillId="0" borderId="0">
      <alignment horizontal="right"/>
    </xf>
    <xf numFmtId="10" fontId="66" fillId="25" borderId="2" applyNumberFormat="0" applyFill="0" applyBorder="0" applyAlignment="0" applyProtection="0">
      <protection locked="0"/>
    </xf>
    <xf numFmtId="10" fontId="66" fillId="25" borderId="2" applyNumberFormat="0" applyFill="0" applyBorder="0" applyAlignment="0" applyProtection="0">
      <protection locked="0"/>
    </xf>
    <xf numFmtId="167" fontId="67" fillId="0" borderId="0" applyNumberFormat="0" applyFont="0" applyBorder="0" applyAlignment="0"/>
    <xf numFmtId="167" fontId="68" fillId="5" borderId="0" applyNumberFormat="0" applyBorder="0" applyAlignment="0" applyProtection="0"/>
    <xf numFmtId="0" fontId="68" fillId="5" borderId="0" applyNumberFormat="0" applyBorder="0" applyAlignment="0" applyProtection="0"/>
    <xf numFmtId="38" fontId="69" fillId="26" borderId="0" applyNumberFormat="0" applyBorder="0" applyAlignment="0" applyProtection="0"/>
    <xf numFmtId="167" fontId="70" fillId="0" borderId="14" applyNumberFormat="0" applyAlignment="0" applyProtection="0">
      <alignment horizontal="left" vertical="center"/>
    </xf>
    <xf numFmtId="0" fontId="70" fillId="0" borderId="14" applyNumberFormat="0" applyAlignment="0" applyProtection="0">
      <alignment horizontal="left" vertical="center"/>
    </xf>
    <xf numFmtId="167" fontId="70" fillId="0" borderId="7">
      <alignment horizontal="left" vertical="center"/>
    </xf>
    <xf numFmtId="0" fontId="70" fillId="0" borderId="7">
      <alignment horizontal="left" vertical="center"/>
    </xf>
    <xf numFmtId="14" fontId="71" fillId="27" borderId="15">
      <alignment horizontal="center" vertical="center" wrapText="1"/>
    </xf>
    <xf numFmtId="167" fontId="72" fillId="0" borderId="16" applyNumberFormat="0" applyFill="0" applyAlignment="0" applyProtection="0"/>
    <xf numFmtId="0" fontId="72" fillId="0" borderId="16" applyNumberFormat="0" applyFill="0" applyAlignment="0" applyProtection="0"/>
    <xf numFmtId="167" fontId="73" fillId="0" borderId="17" applyNumberFormat="0" applyFill="0" applyAlignment="0" applyProtection="0"/>
    <xf numFmtId="0" fontId="73" fillId="0" borderId="17" applyNumberFormat="0" applyFill="0" applyAlignment="0" applyProtection="0"/>
    <xf numFmtId="167" fontId="74" fillId="0" borderId="18" applyNumberFormat="0" applyFill="0" applyAlignment="0" applyProtection="0"/>
    <xf numFmtId="0" fontId="74" fillId="0" borderId="18" applyNumberFormat="0" applyFill="0" applyAlignment="0" applyProtection="0"/>
    <xf numFmtId="167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67" fontId="46" fillId="0" borderId="0" applyFill="0" applyAlignment="0" applyProtection="0">
      <protection locked="0"/>
    </xf>
    <xf numFmtId="167" fontId="46" fillId="0" borderId="1" applyFill="0" applyAlignment="0" applyProtection="0">
      <protection locked="0"/>
    </xf>
    <xf numFmtId="167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167" fontId="77" fillId="0" borderId="0"/>
    <xf numFmtId="202" fontId="7" fillId="28" borderId="2" applyNumberFormat="0" applyFont="0" applyAlignment="0">
      <protection locked="0"/>
    </xf>
    <xf numFmtId="10" fontId="69" fillId="29" borderId="2" applyNumberFormat="0" applyBorder="0" applyAlignment="0" applyProtection="0"/>
    <xf numFmtId="10" fontId="69" fillId="29" borderId="2" applyNumberFormat="0" applyBorder="0" applyAlignment="0" applyProtection="0"/>
    <xf numFmtId="202" fontId="7" fillId="28" borderId="2" applyNumberFormat="0" applyFont="0" applyAlignment="0">
      <protection locked="0"/>
    </xf>
    <xf numFmtId="202" fontId="7" fillId="28" borderId="2" applyNumberFormat="0" applyFont="0" applyAlignment="0">
      <protection locked="0"/>
    </xf>
    <xf numFmtId="202" fontId="7" fillId="28" borderId="2" applyNumberFormat="0" applyFont="0" applyAlignment="0">
      <protection locked="0"/>
    </xf>
    <xf numFmtId="167" fontId="78" fillId="0" borderId="2"/>
    <xf numFmtId="169" fontId="3" fillId="30" borderId="2" applyBorder="0">
      <alignment horizontal="center" vertical="center"/>
      <protection locked="0"/>
    </xf>
    <xf numFmtId="40" fontId="79" fillId="0" borderId="0">
      <protection locked="0"/>
    </xf>
    <xf numFmtId="1" fontId="80" fillId="0" borderId="0">
      <alignment horizontal="center"/>
      <protection locked="0"/>
    </xf>
    <xf numFmtId="203" fontId="4" fillId="0" borderId="0" applyFont="0" applyFill="0" applyBorder="0" applyAlignment="0" applyProtection="0"/>
    <xf numFmtId="204" fontId="81" fillId="0" borderId="0" applyFont="0" applyFill="0" applyBorder="0" applyAlignment="0" applyProtection="0"/>
    <xf numFmtId="38" fontId="82" fillId="0" borderId="0"/>
    <xf numFmtId="38" fontId="83" fillId="0" borderId="0"/>
    <xf numFmtId="38" fontId="84" fillId="0" borderId="0"/>
    <xf numFmtId="38" fontId="85" fillId="0" borderId="0"/>
    <xf numFmtId="167" fontId="50" fillId="0" borderId="0"/>
    <xf numFmtId="167" fontId="50" fillId="0" borderId="0"/>
    <xf numFmtId="167" fontId="64" fillId="0" borderId="0"/>
    <xf numFmtId="177" fontId="29" fillId="0" borderId="0" applyFill="0" applyBorder="0" applyAlignment="0"/>
    <xf numFmtId="177" fontId="29" fillId="0" borderId="0" applyFill="0" applyBorder="0" applyAlignment="0"/>
    <xf numFmtId="172" fontId="29" fillId="0" borderId="0" applyFill="0" applyBorder="0" applyAlignment="0"/>
    <xf numFmtId="172" fontId="29" fillId="0" borderId="0" applyFill="0" applyBorder="0" applyAlignment="0"/>
    <xf numFmtId="177" fontId="29" fillId="0" borderId="0" applyFill="0" applyBorder="0" applyAlignment="0"/>
    <xf numFmtId="177" fontId="29" fillId="0" borderId="0" applyFill="0" applyBorder="0" applyAlignment="0"/>
    <xf numFmtId="178" fontId="29" fillId="0" borderId="0" applyFill="0" applyBorder="0" applyAlignment="0"/>
    <xf numFmtId="178" fontId="29" fillId="0" borderId="0" applyFill="0" applyBorder="0" applyAlignment="0"/>
    <xf numFmtId="179" fontId="44" fillId="0" borderId="0" applyFill="0" applyBorder="0" applyAlignment="0"/>
    <xf numFmtId="172" fontId="29" fillId="0" borderId="0" applyFill="0" applyBorder="0" applyAlignment="0"/>
    <xf numFmtId="172" fontId="29" fillId="0" borderId="0" applyFill="0" applyBorder="0" applyAlignment="0"/>
    <xf numFmtId="167" fontId="86" fillId="0" borderId="19" applyNumberFormat="0" applyFill="0" applyAlignment="0" applyProtection="0"/>
    <xf numFmtId="0" fontId="86" fillId="0" borderId="19" applyNumberFormat="0" applyFill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87" fillId="0" borderId="0">
      <protection locked="0"/>
    </xf>
    <xf numFmtId="167" fontId="88" fillId="31" borderId="0" applyNumberFormat="0" applyBorder="0" applyAlignment="0" applyProtection="0"/>
    <xf numFmtId="0" fontId="88" fillId="31" borderId="0" applyNumberFormat="0" applyBorder="0" applyAlignment="0" applyProtection="0"/>
    <xf numFmtId="167" fontId="37" fillId="0" borderId="20"/>
    <xf numFmtId="205" fontId="7" fillId="0" borderId="0"/>
    <xf numFmtId="205" fontId="7" fillId="0" borderId="0"/>
    <xf numFmtId="0" fontId="3" fillId="0" borderId="0"/>
    <xf numFmtId="0" fontId="3" fillId="0" borderId="0"/>
    <xf numFmtId="0" fontId="49" fillId="0" borderId="0"/>
    <xf numFmtId="0" fontId="49" fillId="0" borderId="0"/>
    <xf numFmtId="167" fontId="3" fillId="0" borderId="0"/>
    <xf numFmtId="16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9" fillId="0" borderId="0"/>
    <xf numFmtId="0" fontId="49" fillId="0" borderId="0"/>
    <xf numFmtId="167" fontId="89" fillId="0" borderId="0"/>
    <xf numFmtId="167" fontId="90" fillId="0" borderId="0"/>
    <xf numFmtId="167" fontId="29" fillId="0" borderId="0"/>
    <xf numFmtId="167" fontId="38" fillId="32" borderId="21" applyNumberFormat="0" applyFont="0" applyAlignment="0" applyProtection="0"/>
    <xf numFmtId="0" fontId="38" fillId="32" borderId="21" applyNumberFormat="0" applyFont="0" applyAlignment="0" applyProtection="0"/>
    <xf numFmtId="206" fontId="7" fillId="24" borderId="0"/>
    <xf numFmtId="206" fontId="7" fillId="24" borderId="0"/>
    <xf numFmtId="169" fontId="77" fillId="0" borderId="0" applyFont="0" applyFill="0" applyBorder="0" applyAlignment="0" applyProtection="0"/>
    <xf numFmtId="207" fontId="77" fillId="0" borderId="0" applyFont="0" applyFill="0" applyBorder="0" applyAlignment="0" applyProtection="0"/>
    <xf numFmtId="167" fontId="91" fillId="21" borderId="22" applyNumberFormat="0" applyAlignment="0" applyProtection="0"/>
    <xf numFmtId="0" fontId="91" fillId="21" borderId="22" applyNumberFormat="0" applyAlignment="0" applyProtection="0"/>
    <xf numFmtId="167" fontId="92" fillId="24" borderId="0"/>
    <xf numFmtId="208" fontId="46" fillId="0" borderId="0" applyFont="0" applyFill="0" applyBorder="0" applyAlignment="0" applyProtection="0"/>
    <xf numFmtId="209" fontId="50" fillId="0" borderId="0" applyFont="0" applyFill="0" applyBorder="0" applyAlignment="0" applyProtection="0"/>
    <xf numFmtId="210" fontId="52" fillId="0" borderId="0" applyFont="0" applyFill="0" applyBorder="0" applyAlignment="0" applyProtection="0"/>
    <xf numFmtId="211" fontId="7" fillId="0" borderId="0" applyFont="0" applyFill="0" applyBorder="0" applyAlignment="0" applyProtection="0"/>
    <xf numFmtId="211" fontId="7" fillId="0" borderId="0" applyFont="0" applyFill="0" applyBorder="0" applyAlignment="0" applyProtection="0"/>
    <xf numFmtId="175" fontId="43" fillId="0" borderId="0" applyFont="0" applyFill="0" applyBorder="0" applyAlignment="0" applyProtection="0"/>
    <xf numFmtId="175" fontId="43" fillId="0" borderId="0" applyFont="0" applyFill="0" applyBorder="0" applyAlignment="0" applyProtection="0"/>
    <xf numFmtId="176" fontId="44" fillId="0" borderId="0" applyFont="0" applyFill="0" applyBorder="0" applyAlignment="0" applyProtection="0"/>
    <xf numFmtId="212" fontId="43" fillId="0" borderId="0" applyFont="0" applyFill="0" applyBorder="0" applyAlignment="0" applyProtection="0"/>
    <xf numFmtId="212" fontId="43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213" fontId="52" fillId="0" borderId="0" applyFont="0" applyFill="0" applyBorder="0" applyAlignment="0" applyProtection="0"/>
    <xf numFmtId="214" fontId="50" fillId="0" borderId="0" applyFont="0" applyFill="0" applyBorder="0" applyAlignment="0" applyProtection="0"/>
    <xf numFmtId="215" fontId="52" fillId="0" borderId="0" applyFont="0" applyFill="0" applyBorder="0" applyAlignment="0" applyProtection="0"/>
    <xf numFmtId="216" fontId="50" fillId="0" borderId="0" applyFont="0" applyFill="0" applyBorder="0" applyAlignment="0" applyProtection="0"/>
    <xf numFmtId="10" fontId="93" fillId="0" borderId="0"/>
    <xf numFmtId="217" fontId="52" fillId="0" borderId="0" applyFont="0" applyFill="0" applyBorder="0" applyAlignment="0" applyProtection="0"/>
    <xf numFmtId="218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" fillId="0" borderId="0" applyFont="0" applyFill="0" applyBorder="0" applyAlignment="0" applyProtection="0"/>
    <xf numFmtId="219" fontId="29" fillId="0" borderId="0"/>
    <xf numFmtId="220" fontId="29" fillId="0" borderId="0"/>
    <xf numFmtId="177" fontId="29" fillId="0" borderId="0" applyFill="0" applyBorder="0" applyAlignment="0"/>
    <xf numFmtId="177" fontId="29" fillId="0" borderId="0" applyFill="0" applyBorder="0" applyAlignment="0"/>
    <xf numFmtId="172" fontId="29" fillId="0" borderId="0" applyFill="0" applyBorder="0" applyAlignment="0"/>
    <xf numFmtId="172" fontId="29" fillId="0" borderId="0" applyFill="0" applyBorder="0" applyAlignment="0"/>
    <xf numFmtId="177" fontId="29" fillId="0" borderId="0" applyFill="0" applyBorder="0" applyAlignment="0"/>
    <xf numFmtId="177" fontId="29" fillId="0" borderId="0" applyFill="0" applyBorder="0" applyAlignment="0"/>
    <xf numFmtId="178" fontId="29" fillId="0" borderId="0" applyFill="0" applyBorder="0" applyAlignment="0"/>
    <xf numFmtId="178" fontId="29" fillId="0" borderId="0" applyFill="0" applyBorder="0" applyAlignment="0"/>
    <xf numFmtId="179" fontId="44" fillId="0" borderId="0" applyFill="0" applyBorder="0" applyAlignment="0"/>
    <xf numFmtId="172" fontId="29" fillId="0" borderId="0" applyFill="0" applyBorder="0" applyAlignment="0"/>
    <xf numFmtId="172" fontId="29" fillId="0" borderId="0" applyFill="0" applyBorder="0" applyAlignment="0"/>
    <xf numFmtId="167" fontId="94" fillId="0" borderId="0" applyNumberFormat="0">
      <alignment horizontal="left"/>
    </xf>
    <xf numFmtId="221" fontId="94" fillId="0" borderId="0" applyNumberFormat="0" applyFill="0" applyBorder="0" applyAlignment="0" applyProtection="0">
      <alignment horizontal="left"/>
    </xf>
    <xf numFmtId="3" fontId="3" fillId="0" borderId="0" applyFont="0" applyFill="0" applyBorder="0" applyAlignment="0"/>
    <xf numFmtId="167" fontId="94" fillId="0" borderId="0" applyNumberFormat="0" applyFill="0" applyBorder="0" applyAlignment="0" applyProtection="0">
      <alignment horizontal="center"/>
    </xf>
    <xf numFmtId="222" fontId="95" fillId="0" borderId="2">
      <alignment horizontal="left" vertical="center"/>
      <protection locked="0"/>
    </xf>
    <xf numFmtId="167" fontId="67" fillId="0" borderId="0"/>
    <xf numFmtId="0" fontId="29" fillId="0" borderId="0"/>
    <xf numFmtId="40" fontId="96" fillId="0" borderId="0" applyBorder="0">
      <alignment horizontal="right"/>
    </xf>
    <xf numFmtId="49" fontId="42" fillId="0" borderId="0" applyFill="0" applyBorder="0" applyAlignment="0"/>
    <xf numFmtId="223" fontId="43" fillId="0" borderId="0" applyFill="0" applyBorder="0" applyAlignment="0"/>
    <xf numFmtId="223" fontId="43" fillId="0" borderId="0" applyFill="0" applyBorder="0" applyAlignment="0"/>
    <xf numFmtId="224" fontId="44" fillId="0" borderId="0" applyFill="0" applyBorder="0" applyAlignment="0"/>
    <xf numFmtId="225" fontId="43" fillId="0" borderId="0" applyFill="0" applyBorder="0" applyAlignment="0"/>
    <xf numFmtId="225" fontId="43" fillId="0" borderId="0" applyFill="0" applyBorder="0" applyAlignment="0"/>
    <xf numFmtId="226" fontId="44" fillId="0" borderId="0" applyFill="0" applyBorder="0" applyAlignment="0"/>
    <xf numFmtId="167" fontId="97" fillId="0" borderId="0" applyFill="0" applyBorder="0" applyProtection="0">
      <alignment horizontal="left" vertical="top"/>
    </xf>
    <xf numFmtId="167" fontId="98" fillId="0" borderId="0" applyNumberFormat="0" applyFill="0" applyBorder="0" applyAlignment="0" applyProtection="0"/>
    <xf numFmtId="167" fontId="99" fillId="0" borderId="0"/>
    <xf numFmtId="167" fontId="100" fillId="0" borderId="0"/>
    <xf numFmtId="167" fontId="101" fillId="0" borderId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67" fontId="102" fillId="0" borderId="23" applyNumberFormat="0" applyFill="0" applyAlignment="0" applyProtection="0"/>
    <xf numFmtId="0" fontId="102" fillId="0" borderId="23" applyNumberFormat="0" applyFill="0" applyAlignment="0" applyProtection="0"/>
    <xf numFmtId="227" fontId="103" fillId="0" borderId="0" applyFont="0" applyFill="0" applyBorder="0" applyAlignment="0" applyProtection="0"/>
    <xf numFmtId="167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/>
    <xf numFmtId="228" fontId="3" fillId="0" borderId="24">
      <protection locked="0"/>
    </xf>
    <xf numFmtId="167" fontId="76" fillId="0" borderId="0" applyNumberFormat="0" applyFill="0" applyBorder="0" applyAlignment="0" applyProtection="0">
      <alignment vertical="top"/>
      <protection locked="0"/>
    </xf>
    <xf numFmtId="167" fontId="106" fillId="26" borderId="10"/>
    <xf numFmtId="14" fontId="3" fillId="0" borderId="0">
      <alignment horizontal="right"/>
    </xf>
    <xf numFmtId="228" fontId="107" fillId="27" borderId="24"/>
    <xf numFmtId="167" fontId="7" fillId="0" borderId="2">
      <alignment horizontal="right"/>
    </xf>
    <xf numFmtId="0" fontId="7" fillId="0" borderId="2">
      <alignment horizontal="right"/>
    </xf>
    <xf numFmtId="167" fontId="7" fillId="0" borderId="0"/>
    <xf numFmtId="0" fontId="7" fillId="0" borderId="0"/>
    <xf numFmtId="0" fontId="105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3" fillId="0" borderId="0"/>
    <xf numFmtId="167" fontId="3" fillId="0" borderId="0"/>
    <xf numFmtId="0" fontId="3" fillId="0" borderId="0"/>
    <xf numFmtId="0" fontId="3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" fillId="0" borderId="0"/>
    <xf numFmtId="0" fontId="108" fillId="0" borderId="0"/>
    <xf numFmtId="0" fontId="2" fillId="0" borderId="0"/>
    <xf numFmtId="167" fontId="3" fillId="0" borderId="0"/>
    <xf numFmtId="167" fontId="2" fillId="0" borderId="0"/>
    <xf numFmtId="0" fontId="2" fillId="0" borderId="0"/>
    <xf numFmtId="0" fontId="2" fillId="0" borderId="0"/>
    <xf numFmtId="167" fontId="2" fillId="0" borderId="0"/>
    <xf numFmtId="167" fontId="2" fillId="0" borderId="0"/>
    <xf numFmtId="0" fontId="2" fillId="0" borderId="0"/>
    <xf numFmtId="0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99" fontId="3" fillId="0" borderId="0"/>
    <xf numFmtId="0" fontId="3" fillId="0" borderId="0"/>
    <xf numFmtId="0" fontId="3" fillId="0" borderId="0"/>
    <xf numFmtId="167" fontId="2" fillId="0" borderId="0"/>
    <xf numFmtId="0" fontId="105" fillId="0" borderId="0"/>
    <xf numFmtId="0" fontId="105" fillId="0" borderId="0"/>
    <xf numFmtId="0" fontId="105" fillId="0" borderId="0"/>
    <xf numFmtId="0" fontId="2" fillId="0" borderId="0"/>
    <xf numFmtId="167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29" fillId="0" borderId="0"/>
    <xf numFmtId="167" fontId="37" fillId="0" borderId="0" applyNumberFormat="0" applyFont="0" applyFill="0" applyBorder="0" applyAlignment="0" applyProtection="0">
      <alignment vertical="top"/>
    </xf>
    <xf numFmtId="167" fontId="37" fillId="0" borderId="0" applyNumberFormat="0" applyFont="0" applyFill="0" applyBorder="0" applyAlignment="0" applyProtection="0">
      <alignment vertical="top"/>
    </xf>
    <xf numFmtId="167" fontId="3" fillId="0" borderId="0">
      <alignment vertical="justify"/>
    </xf>
    <xf numFmtId="49" fontId="3" fillId="0" borderId="0"/>
    <xf numFmtId="38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20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2" fillId="0" borderId="0" applyFont="0" applyFill="0" applyBorder="0" applyAlignment="0" applyProtection="0"/>
    <xf numFmtId="207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4" fontId="7" fillId="0" borderId="2"/>
    <xf numFmtId="4" fontId="7" fillId="0" borderId="2"/>
    <xf numFmtId="37" fontId="3" fillId="0" borderId="0" applyFont="0" applyBorder="0" applyAlignment="0" applyProtection="0"/>
    <xf numFmtId="165" fontId="31" fillId="0" borderId="0">
      <protection locked="0"/>
    </xf>
    <xf numFmtId="165" fontId="31" fillId="0" borderId="0">
      <protection locked="0"/>
    </xf>
    <xf numFmtId="167" fontId="110" fillId="0" borderId="0"/>
    <xf numFmtId="166" fontId="3" fillId="0" borderId="0" applyFont="0" applyFill="0" applyBorder="0" applyAlignment="0" applyProtection="0"/>
    <xf numFmtId="165" fontId="31" fillId="0" borderId="0">
      <protection locked="0"/>
    </xf>
    <xf numFmtId="165" fontId="31" fillId="0" borderId="0">
      <protection locked="0"/>
    </xf>
    <xf numFmtId="165" fontId="31" fillId="0" borderId="0">
      <protection locked="0"/>
    </xf>
    <xf numFmtId="165" fontId="31" fillId="0" borderId="0">
      <protection locked="0"/>
    </xf>
    <xf numFmtId="165" fontId="31" fillId="0" borderId="0">
      <protection locked="0"/>
    </xf>
    <xf numFmtId="165" fontId="31" fillId="0" borderId="0">
      <protection locked="0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0" borderId="0" applyFont="0" applyFill="0" applyBorder="0" applyAlignment="0" applyProtection="0"/>
    <xf numFmtId="164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1" fillId="0" borderId="0">
      <protection locked="0"/>
    </xf>
    <xf numFmtId="165" fontId="31" fillId="0" borderId="0">
      <protection locked="0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287">
    <xf numFmtId="167" fontId="0" fillId="0" borderId="0" xfId="0"/>
    <xf numFmtId="167" fontId="4" fillId="0" borderId="0" xfId="2" applyFont="1" applyFill="1" applyAlignment="1">
      <alignment vertical="top" wrapText="1"/>
    </xf>
    <xf numFmtId="167" fontId="4" fillId="0" borderId="0" xfId="2" applyFont="1" applyFill="1" applyAlignment="1"/>
    <xf numFmtId="49" fontId="4" fillId="0" borderId="0" xfId="2" applyNumberFormat="1" applyFont="1" applyFill="1" applyAlignment="1" applyProtection="1">
      <protection locked="0"/>
    </xf>
    <xf numFmtId="167" fontId="0" fillId="0" borderId="0" xfId="0" applyFill="1" applyAlignment="1">
      <alignment horizontal="right"/>
    </xf>
    <xf numFmtId="167" fontId="6" fillId="0" borderId="0" xfId="2" applyFont="1" applyFill="1" applyAlignment="1" applyProtection="1">
      <alignment horizontal="right"/>
      <protection locked="0"/>
    </xf>
    <xf numFmtId="168" fontId="7" fillId="0" borderId="0" xfId="2" applyNumberFormat="1" applyFont="1" applyFill="1" applyAlignment="1" applyProtection="1">
      <alignment horizontal="right"/>
      <protection locked="0"/>
    </xf>
    <xf numFmtId="167" fontId="4" fillId="0" borderId="0" xfId="2" applyFont="1" applyFill="1" applyBorder="1" applyAlignment="1"/>
    <xf numFmtId="168" fontId="7" fillId="0" borderId="0" xfId="2" applyNumberFormat="1" applyFont="1" applyFill="1" applyProtection="1">
      <protection locked="0"/>
    </xf>
    <xf numFmtId="168" fontId="4" fillId="0" borderId="0" xfId="2" applyNumberFormat="1" applyFont="1" applyFill="1" applyAlignment="1" applyProtection="1">
      <protection locked="0"/>
    </xf>
    <xf numFmtId="167" fontId="4" fillId="0" borderId="0" xfId="2" applyFont="1" applyFill="1" applyAlignment="1" applyProtection="1">
      <protection locked="0"/>
    </xf>
    <xf numFmtId="167" fontId="7" fillId="0" borderId="0" xfId="2" applyFont="1" applyFill="1"/>
    <xf numFmtId="167" fontId="7" fillId="0" borderId="0" xfId="2" applyFont="1" applyFill="1" applyAlignment="1">
      <alignment horizontal="center" vertical="center"/>
    </xf>
    <xf numFmtId="0" fontId="9" fillId="0" borderId="2" xfId="2" applyNumberFormat="1" applyFont="1" applyFill="1" applyBorder="1" applyAlignment="1" applyProtection="1">
      <alignment vertical="top" wrapText="1"/>
    </xf>
    <xf numFmtId="0" fontId="9" fillId="0" borderId="2" xfId="2" applyNumberFormat="1" applyFont="1" applyFill="1" applyBorder="1" applyProtection="1"/>
    <xf numFmtId="169" fontId="9" fillId="0" borderId="2" xfId="2" applyNumberFormat="1" applyFont="1" applyFill="1" applyBorder="1" applyAlignment="1" applyProtection="1">
      <alignment horizontal="right"/>
      <protection locked="0"/>
    </xf>
    <xf numFmtId="167" fontId="8" fillId="0" borderId="0" xfId="2" applyFont="1" applyFill="1"/>
    <xf numFmtId="0" fontId="4" fillId="0" borderId="2" xfId="2" applyNumberFormat="1" applyFont="1" applyFill="1" applyBorder="1" applyAlignment="1" applyProtection="1">
      <alignment vertical="top" wrapText="1"/>
    </xf>
    <xf numFmtId="0" fontId="4" fillId="0" borderId="2" xfId="2" applyNumberFormat="1" applyFont="1" applyFill="1" applyBorder="1" applyAlignment="1" applyProtection="1">
      <alignment horizontal="center"/>
    </xf>
    <xf numFmtId="167" fontId="0" fillId="0" borderId="2" xfId="0" applyFill="1" applyBorder="1" applyAlignment="1" applyProtection="1">
      <alignment horizontal="left" indent="2"/>
    </xf>
    <xf numFmtId="0" fontId="11" fillId="0" borderId="2" xfId="2" applyNumberFormat="1" applyFont="1" applyFill="1" applyBorder="1" applyAlignment="1" applyProtection="1">
      <alignment horizontal="center"/>
    </xf>
    <xf numFmtId="167" fontId="11" fillId="0" borderId="0" xfId="2" applyFont="1" applyFill="1"/>
    <xf numFmtId="0" fontId="0" fillId="0" borderId="2" xfId="0" applyNumberFormat="1" applyFill="1" applyBorder="1" applyAlignment="1" applyProtection="1">
      <alignment horizontal="left" wrapText="1" indent="1"/>
      <protection hidden="1"/>
    </xf>
    <xf numFmtId="0" fontId="13" fillId="0" borderId="2" xfId="2" applyNumberFormat="1" applyFont="1" applyFill="1" applyBorder="1" applyAlignment="1" applyProtection="1">
      <alignment horizontal="center"/>
    </xf>
    <xf numFmtId="49" fontId="4" fillId="0" borderId="2" xfId="2" applyNumberFormat="1" applyFont="1" applyFill="1" applyBorder="1" applyAlignment="1" applyProtection="1">
      <alignment horizontal="center"/>
    </xf>
    <xf numFmtId="0" fontId="9" fillId="0" borderId="2" xfId="2" applyNumberFormat="1" applyFont="1" applyFill="1" applyBorder="1" applyAlignment="1" applyProtection="1">
      <alignment horizontal="center"/>
    </xf>
    <xf numFmtId="0" fontId="7" fillId="0" borderId="2" xfId="2" applyNumberFormat="1" applyFont="1" applyFill="1" applyBorder="1" applyAlignment="1" applyProtection="1">
      <alignment vertical="top" wrapText="1"/>
    </xf>
    <xf numFmtId="0" fontId="7" fillId="0" borderId="2" xfId="2" applyNumberFormat="1" applyFont="1" applyFill="1" applyBorder="1" applyAlignment="1" applyProtection="1">
      <alignment horizontal="center"/>
    </xf>
    <xf numFmtId="0" fontId="9" fillId="0" borderId="2" xfId="2" applyNumberFormat="1" applyFont="1" applyFill="1" applyBorder="1" applyAlignment="1" applyProtection="1">
      <alignment horizontal="left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167" fontId="8" fillId="0" borderId="0" xfId="2" applyFont="1" applyFill="1" applyAlignment="1">
      <alignment horizontal="center" vertical="center"/>
    </xf>
    <xf numFmtId="167" fontId="7" fillId="0" borderId="0" xfId="2" applyFont="1" applyFill="1" applyBorder="1"/>
    <xf numFmtId="0" fontId="4" fillId="0" borderId="0" xfId="2" applyNumberFormat="1" applyFont="1" applyFill="1" applyAlignment="1" applyProtection="1">
      <alignment vertical="top" wrapText="1"/>
      <protection locked="0"/>
    </xf>
    <xf numFmtId="0" fontId="4" fillId="0" borderId="0" xfId="2" applyNumberFormat="1" applyFont="1" applyFill="1" applyProtection="1">
      <protection locked="0"/>
    </xf>
    <xf numFmtId="169" fontId="5" fillId="0" borderId="0" xfId="2" applyNumberFormat="1" applyFont="1" applyFill="1" applyProtection="1"/>
    <xf numFmtId="0" fontId="4" fillId="0" borderId="0" xfId="2" applyNumberFormat="1" applyFont="1" applyFill="1" applyBorder="1" applyAlignment="1" applyProtection="1">
      <alignment vertical="top" wrapText="1"/>
      <protection locked="0"/>
    </xf>
    <xf numFmtId="167" fontId="7" fillId="0" borderId="0" xfId="2" applyFont="1" applyFill="1" applyProtection="1">
      <protection locked="0"/>
    </xf>
    <xf numFmtId="0" fontId="9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2" applyNumberFormat="1" applyFont="1" applyFill="1" applyBorder="1" applyAlignment="1" applyProtection="1">
      <alignment horizontal="center" vertical="top" wrapText="1"/>
      <protection locked="0"/>
    </xf>
    <xf numFmtId="167" fontId="0" fillId="0" borderId="0" xfId="0" applyFill="1" applyProtection="1">
      <protection locked="0"/>
    </xf>
    <xf numFmtId="167" fontId="15" fillId="0" borderId="0" xfId="2" applyFont="1" applyFill="1" applyAlignment="1">
      <alignment vertical="top" wrapText="1"/>
    </xf>
    <xf numFmtId="167" fontId="7" fillId="0" borderId="0" xfId="2" applyFont="1" applyFill="1" applyAlignment="1">
      <alignment vertical="top" wrapText="1"/>
    </xf>
    <xf numFmtId="49" fontId="7" fillId="0" borderId="0" xfId="2" applyNumberFormat="1" applyFont="1" applyFill="1" applyProtection="1">
      <protection locked="0"/>
    </xf>
    <xf numFmtId="0" fontId="4" fillId="0" borderId="0" xfId="2" applyNumberFormat="1" applyFont="1" applyFill="1" applyAlignment="1"/>
    <xf numFmtId="0" fontId="5" fillId="0" borderId="0" xfId="2" applyNumberFormat="1" applyFont="1" applyFill="1" applyProtection="1"/>
    <xf numFmtId="0" fontId="16" fillId="0" borderId="0" xfId="2" applyNumberFormat="1" applyFont="1" applyFill="1" applyProtection="1"/>
    <xf numFmtId="0" fontId="17" fillId="0" borderId="0" xfId="2" applyNumberFormat="1" applyFont="1" applyFill="1" applyProtection="1"/>
    <xf numFmtId="0" fontId="11" fillId="0" borderId="0" xfId="2" applyNumberFormat="1" applyFont="1" applyFill="1" applyProtection="1"/>
    <xf numFmtId="0" fontId="7" fillId="0" borderId="0" xfId="2" applyNumberFormat="1" applyFont="1" applyFill="1" applyProtection="1"/>
    <xf numFmtId="0" fontId="7" fillId="0" borderId="0" xfId="2" applyNumberFormat="1" applyFont="1" applyFill="1"/>
    <xf numFmtId="0" fontId="4" fillId="0" borderId="0" xfId="2" applyNumberFormat="1" applyFont="1" applyFill="1"/>
    <xf numFmtId="0" fontId="5" fillId="0" borderId="0" xfId="2" applyNumberFormat="1" applyFont="1" applyFill="1" applyAlignment="1" applyProtection="1">
      <alignment vertical="center"/>
    </xf>
    <xf numFmtId="0" fontId="16" fillId="0" borderId="0" xfId="2" applyNumberFormat="1" applyFont="1" applyFill="1" applyAlignment="1" applyProtection="1">
      <alignment vertical="center"/>
    </xf>
    <xf numFmtId="0" fontId="17" fillId="0" borderId="0" xfId="2" applyNumberFormat="1" applyFont="1" applyFill="1" applyAlignment="1" applyProtection="1">
      <alignment vertical="center"/>
    </xf>
    <xf numFmtId="0" fontId="11" fillId="0" borderId="0" xfId="2" applyNumberFormat="1" applyFont="1" applyFill="1" applyAlignment="1" applyProtection="1">
      <alignment vertical="center"/>
    </xf>
    <xf numFmtId="0" fontId="7" fillId="0" borderId="0" xfId="2" applyNumberFormat="1" applyFont="1" applyFill="1" applyAlignment="1" applyProtection="1">
      <alignment vertical="center"/>
    </xf>
    <xf numFmtId="0" fontId="7" fillId="0" borderId="0" xfId="2" applyNumberFormat="1" applyFont="1" applyFill="1" applyAlignment="1">
      <alignment vertical="center"/>
    </xf>
    <xf numFmtId="167" fontId="5" fillId="0" borderId="0" xfId="0" applyFont="1" applyFill="1" applyAlignment="1" applyProtection="1">
      <alignment horizontal="center" textRotation="90" wrapText="1"/>
    </xf>
    <xf numFmtId="167" fontId="12" fillId="0" borderId="0" xfId="0" applyFont="1" applyFill="1" applyAlignment="1" applyProtection="1">
      <alignment horizontal="center" textRotation="90" wrapText="1"/>
    </xf>
    <xf numFmtId="169" fontId="5" fillId="0" borderId="0" xfId="0" applyNumberFormat="1" applyFont="1" applyFill="1" applyAlignment="1" applyProtection="1"/>
    <xf numFmtId="49" fontId="9" fillId="0" borderId="2" xfId="2" applyNumberFormat="1" applyFont="1" applyFill="1" applyBorder="1" applyAlignment="1" applyProtection="1">
      <alignment horizontal="center"/>
    </xf>
    <xf numFmtId="169" fontId="10" fillId="0" borderId="0" xfId="2" applyNumberFormat="1" applyFont="1" applyFill="1" applyProtection="1"/>
    <xf numFmtId="0" fontId="18" fillId="0" borderId="0" xfId="2" applyNumberFormat="1" applyFont="1" applyFill="1" applyProtection="1"/>
    <xf numFmtId="0" fontId="19" fillId="0" borderId="0" xfId="2" applyNumberFormat="1" applyFont="1" applyFill="1" applyProtection="1"/>
    <xf numFmtId="0" fontId="20" fillId="0" borderId="0" xfId="2" applyNumberFormat="1" applyFont="1" applyFill="1" applyProtection="1"/>
    <xf numFmtId="0" fontId="8" fillId="0" borderId="0" xfId="2" applyNumberFormat="1" applyFont="1" applyFill="1" applyProtection="1"/>
    <xf numFmtId="0" fontId="8" fillId="0" borderId="0" xfId="2" applyNumberFormat="1" applyFont="1" applyFill="1"/>
    <xf numFmtId="169" fontId="16" fillId="0" borderId="0" xfId="2" applyNumberFormat="1" applyFont="1" applyFill="1" applyProtection="1"/>
    <xf numFmtId="169" fontId="17" fillId="0" borderId="0" xfId="2" applyNumberFormat="1" applyFont="1" applyFill="1" applyProtection="1"/>
    <xf numFmtId="0" fontId="21" fillId="0" borderId="0" xfId="2" applyNumberFormat="1" applyFont="1" applyFill="1" applyProtection="1"/>
    <xf numFmtId="169" fontId="18" fillId="0" borderId="0" xfId="2" applyNumberFormat="1" applyFont="1" applyFill="1" applyProtection="1"/>
    <xf numFmtId="0" fontId="10" fillId="0" borderId="0" xfId="2" applyNumberFormat="1" applyFont="1" applyFill="1" applyProtection="1"/>
    <xf numFmtId="0" fontId="4" fillId="0" borderId="2" xfId="2" applyNumberFormat="1" applyFont="1" applyFill="1" applyBorder="1" applyProtection="1"/>
    <xf numFmtId="0" fontId="4" fillId="0" borderId="0" xfId="2" applyNumberFormat="1" applyFont="1" applyFill="1" applyBorder="1"/>
    <xf numFmtId="0" fontId="4" fillId="0" borderId="0" xfId="2" applyNumberFormat="1" applyFont="1" applyFill="1" applyBorder="1" applyAlignment="1" applyProtection="1">
      <alignment wrapText="1"/>
      <protection locked="0"/>
    </xf>
    <xf numFmtId="0" fontId="5" fillId="0" borderId="0" xfId="2" applyNumberFormat="1" applyFont="1" applyFill="1" applyProtection="1">
      <protection locked="0"/>
    </xf>
    <xf numFmtId="0" fontId="16" fillId="0" borderId="0" xfId="2" applyNumberFormat="1" applyFont="1" applyFill="1" applyProtection="1">
      <protection locked="0"/>
    </xf>
    <xf numFmtId="0" fontId="17" fillId="0" borderId="0" xfId="2" applyNumberFormat="1" applyFont="1" applyFill="1" applyProtection="1">
      <protection locked="0"/>
    </xf>
    <xf numFmtId="0" fontId="11" fillId="0" borderId="0" xfId="2" applyNumberFormat="1" applyFont="1" applyFill="1" applyProtection="1">
      <protection locked="0"/>
    </xf>
    <xf numFmtId="0" fontId="7" fillId="0" borderId="0" xfId="2" applyNumberFormat="1" applyFont="1" applyFill="1" applyProtection="1">
      <protection locked="0"/>
    </xf>
    <xf numFmtId="0" fontId="4" fillId="0" borderId="0" xfId="2" applyNumberFormat="1" applyFont="1" applyFill="1" applyBorder="1" applyAlignment="1" applyProtection="1">
      <alignment horizontal="center" wrapText="1"/>
      <protection locked="0"/>
    </xf>
    <xf numFmtId="167" fontId="3" fillId="0" borderId="0" xfId="0" applyFont="1" applyFill="1" applyProtection="1">
      <protection locked="0"/>
    </xf>
    <xf numFmtId="167" fontId="7" fillId="0" borderId="0" xfId="0" applyFont="1" applyFill="1" applyProtection="1">
      <protection locked="0"/>
    </xf>
    <xf numFmtId="167" fontId="7" fillId="0" borderId="0" xfId="0" applyFont="1" applyFill="1" applyAlignment="1" applyProtection="1">
      <alignment horizontal="center" vertical="top"/>
      <protection locked="0"/>
    </xf>
    <xf numFmtId="0" fontId="8" fillId="0" borderId="0" xfId="0" applyNumberFormat="1" applyFont="1" applyFill="1" applyAlignment="1" applyProtection="1">
      <alignment horizontal="center" vertical="top"/>
      <protection locked="0"/>
    </xf>
    <xf numFmtId="0" fontId="8" fillId="0" borderId="0" xfId="0" applyNumberFormat="1" applyFont="1" applyFill="1" applyProtection="1">
      <protection locked="0"/>
    </xf>
    <xf numFmtId="167" fontId="0" fillId="0" borderId="0" xfId="0" applyFont="1" applyFill="1" applyProtection="1">
      <protection locked="0"/>
    </xf>
    <xf numFmtId="0" fontId="8" fillId="0" borderId="0" xfId="0" applyNumberFormat="1" applyFont="1" applyFill="1" applyBorder="1" applyAlignment="1" applyProtection="1">
      <alignment horizontal="center" vertical="top"/>
      <protection locked="0"/>
    </xf>
    <xf numFmtId="0" fontId="8" fillId="0" borderId="2" xfId="0" applyNumberFormat="1" applyFont="1" applyFill="1" applyBorder="1" applyAlignment="1" applyProtection="1">
      <alignment horizontal="center" vertical="top"/>
      <protection locked="0"/>
    </xf>
    <xf numFmtId="0" fontId="8" fillId="0" borderId="2" xfId="0" applyNumberFormat="1" applyFont="1" applyFill="1" applyBorder="1" applyProtection="1">
      <protection locked="0"/>
    </xf>
    <xf numFmtId="171" fontId="8" fillId="0" borderId="2" xfId="0" applyNumberFormat="1" applyFont="1" applyFill="1" applyBorder="1" applyAlignment="1" applyProtection="1">
      <alignment horizontal="center" vertical="top"/>
      <protection locked="0"/>
    </xf>
    <xf numFmtId="0" fontId="7" fillId="0" borderId="2" xfId="0" applyNumberFormat="1" applyFont="1" applyFill="1" applyBorder="1" applyAlignment="1" applyProtection="1">
      <alignment horizontal="center" vertical="top"/>
      <protection locked="0"/>
    </xf>
    <xf numFmtId="171" fontId="7" fillId="0" borderId="2" xfId="0" applyNumberFormat="1" applyFont="1" applyFill="1" applyBorder="1" applyAlignment="1" applyProtection="1">
      <alignment horizontal="center" vertical="top"/>
      <protection locked="0"/>
    </xf>
    <xf numFmtId="0" fontId="8" fillId="0" borderId="2" xfId="0" applyNumberFormat="1" applyFont="1" applyFill="1" applyBorder="1" applyAlignment="1" applyProtection="1">
      <alignment wrapText="1"/>
    </xf>
    <xf numFmtId="0" fontId="4" fillId="0" borderId="0" xfId="0" applyNumberFormat="1" applyFont="1" applyFill="1" applyAlignment="1" applyProtection="1">
      <alignment wrapText="1"/>
      <protection locked="0"/>
    </xf>
    <xf numFmtId="0" fontId="4" fillId="0" borderId="0" xfId="0" applyNumberFormat="1" applyFont="1" applyFill="1" applyProtection="1">
      <protection locked="0"/>
    </xf>
    <xf numFmtId="0" fontId="4" fillId="0" borderId="0" xfId="2" applyNumberFormat="1" applyFont="1" applyFill="1" applyBorder="1" applyAlignment="1" applyProtection="1">
      <alignment horizontal="left" vertical="top" wrapText="1"/>
      <protection locked="0"/>
    </xf>
    <xf numFmtId="167" fontId="0" fillId="0" borderId="0" xfId="0" applyFont="1" applyFill="1"/>
    <xf numFmtId="0" fontId="15" fillId="0" borderId="0" xfId="2" applyNumberFormat="1" applyFont="1" applyFill="1" applyProtection="1">
      <protection locked="0"/>
    </xf>
    <xf numFmtId="0" fontId="22" fillId="0" borderId="0" xfId="2" applyNumberFormat="1" applyFont="1" applyFill="1" applyAlignment="1" applyProtection="1">
      <protection locked="0"/>
    </xf>
    <xf numFmtId="0" fontId="22" fillId="0" borderId="0" xfId="2" applyNumberFormat="1" applyFont="1" applyFill="1" applyAlignment="1" applyProtection="1">
      <alignment wrapText="1"/>
      <protection locked="0"/>
    </xf>
    <xf numFmtId="166" fontId="23" fillId="0" borderId="0" xfId="1" applyFont="1" applyFill="1" applyProtection="1"/>
    <xf numFmtId="0" fontId="15" fillId="0" borderId="0" xfId="2" applyNumberFormat="1" applyFont="1" applyFill="1"/>
    <xf numFmtId="0" fontId="22" fillId="0" borderId="0" xfId="2" applyNumberFormat="1" applyFont="1" applyFill="1" applyAlignment="1" applyProtection="1">
      <alignment horizontal="right"/>
      <protection locked="0"/>
    </xf>
    <xf numFmtId="0" fontId="24" fillId="0" borderId="0" xfId="2" applyNumberFormat="1" applyFont="1" applyFill="1" applyAlignment="1" applyProtection="1">
      <alignment horizontal="right"/>
      <protection locked="0"/>
    </xf>
    <xf numFmtId="0" fontId="24" fillId="0" borderId="0" xfId="2" applyNumberFormat="1" applyFont="1" applyFill="1" applyAlignment="1" applyProtection="1">
      <protection locked="0"/>
    </xf>
    <xf numFmtId="0" fontId="22" fillId="0" borderId="0" xfId="2" applyNumberFormat="1" applyFont="1" applyFill="1" applyProtection="1">
      <protection locked="0"/>
    </xf>
    <xf numFmtId="0" fontId="24" fillId="0" borderId="0" xfId="2" applyNumberFormat="1" applyFont="1" applyFill="1" applyAlignment="1" applyProtection="1">
      <alignment wrapText="1"/>
      <protection locked="0"/>
    </xf>
    <xf numFmtId="14" fontId="24" fillId="0" borderId="0" xfId="2" applyNumberFormat="1" applyFont="1" applyFill="1" applyAlignment="1" applyProtection="1">
      <alignment horizontal="left" wrapText="1"/>
      <protection locked="0"/>
    </xf>
    <xf numFmtId="0" fontId="22" fillId="0" borderId="1" xfId="2" applyNumberFormat="1" applyFont="1" applyFill="1" applyBorder="1" applyAlignment="1" applyProtection="1">
      <protection locked="0"/>
    </xf>
    <xf numFmtId="0" fontId="22" fillId="0" borderId="1" xfId="2" applyNumberFormat="1" applyFont="1" applyFill="1" applyBorder="1" applyAlignment="1" applyProtection="1">
      <alignment wrapText="1"/>
      <protection locked="0"/>
    </xf>
    <xf numFmtId="0" fontId="15" fillId="0" borderId="0" xfId="2" applyNumberFormat="1" applyFont="1" applyFill="1" applyAlignment="1">
      <alignment horizontal="center" vertical="center"/>
    </xf>
    <xf numFmtId="0" fontId="22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24" fillId="0" borderId="2" xfId="2" applyNumberFormat="1" applyFont="1" applyFill="1" applyBorder="1" applyAlignment="1" applyProtection="1">
      <alignment wrapText="1"/>
    </xf>
    <xf numFmtId="49" fontId="24" fillId="0" borderId="2" xfId="2" applyNumberFormat="1" applyFont="1" applyFill="1" applyBorder="1" applyAlignment="1" applyProtection="1">
      <alignment horizontal="center" wrapText="1"/>
      <protection locked="0"/>
    </xf>
    <xf numFmtId="0" fontId="26" fillId="0" borderId="0" xfId="2" applyNumberFormat="1" applyFont="1" applyFill="1"/>
    <xf numFmtId="0" fontId="22" fillId="0" borderId="2" xfId="2" applyNumberFormat="1" applyFont="1" applyFill="1" applyBorder="1" applyAlignment="1" applyProtection="1">
      <alignment wrapText="1"/>
    </xf>
    <xf numFmtId="49" fontId="22" fillId="0" borderId="2" xfId="2" applyNumberFormat="1" applyFont="1" applyFill="1" applyBorder="1" applyAlignment="1" applyProtection="1">
      <alignment horizontal="center" wrapText="1"/>
      <protection locked="0"/>
    </xf>
    <xf numFmtId="49" fontId="22" fillId="0" borderId="2" xfId="2" applyNumberFormat="1" applyFont="1" applyFill="1" applyBorder="1" applyAlignment="1" applyProtection="1">
      <alignment horizontal="center" vertical="top" wrapText="1"/>
      <protection locked="0"/>
    </xf>
    <xf numFmtId="0" fontId="15" fillId="0" borderId="0" xfId="2" applyNumberFormat="1" applyFont="1" applyFill="1" applyAlignment="1">
      <alignment vertical="top"/>
    </xf>
    <xf numFmtId="166" fontId="23" fillId="0" borderId="0" xfId="1" applyFont="1" applyFill="1" applyAlignment="1" applyProtection="1">
      <alignment wrapText="1"/>
    </xf>
    <xf numFmtId="166" fontId="23" fillId="0" borderId="0" xfId="1" applyFont="1" applyFill="1"/>
    <xf numFmtId="166" fontId="23" fillId="0" borderId="0" xfId="0" applyNumberFormat="1" applyFont="1" applyFill="1" applyProtection="1"/>
    <xf numFmtId="0" fontId="15" fillId="0" borderId="0" xfId="0" applyNumberFormat="1" applyFont="1" applyFill="1" applyProtection="1">
      <protection locked="0"/>
    </xf>
    <xf numFmtId="0" fontId="15" fillId="0" borderId="0" xfId="0" applyNumberFormat="1" applyFont="1" applyFill="1" applyAlignment="1" applyProtection="1">
      <alignment wrapText="1"/>
      <protection locked="0"/>
    </xf>
    <xf numFmtId="0" fontId="15" fillId="0" borderId="0" xfId="0" applyNumberFormat="1" applyFont="1" applyFill="1"/>
    <xf numFmtId="0" fontId="22" fillId="0" borderId="0" xfId="2" applyNumberFormat="1" applyFont="1" applyFill="1" applyBorder="1" applyAlignment="1" applyProtection="1">
      <alignment horizontal="left" wrapText="1"/>
      <protection locked="0"/>
    </xf>
    <xf numFmtId="0" fontId="22" fillId="0" borderId="0" xfId="2" applyNumberFormat="1" applyFont="1" applyFill="1" applyBorder="1" applyAlignment="1" applyProtection="1">
      <alignment wrapText="1"/>
      <protection locked="0"/>
    </xf>
    <xf numFmtId="0" fontId="4" fillId="0" borderId="0" xfId="2" applyNumberFormat="1" applyFont="1" applyFill="1" applyBorder="1" applyProtection="1">
      <protection locked="0"/>
    </xf>
    <xf numFmtId="0" fontId="15" fillId="0" borderId="0" xfId="2" applyNumberFormat="1" applyFont="1" applyFill="1" applyAlignment="1" applyProtection="1">
      <alignment wrapText="1"/>
      <protection locked="0"/>
    </xf>
    <xf numFmtId="0" fontId="24" fillId="0" borderId="0" xfId="2" applyNumberFormat="1" applyFont="1" applyAlignment="1" applyProtection="1">
      <alignment horizontal="right"/>
      <protection locked="0"/>
    </xf>
    <xf numFmtId="0" fontId="22" fillId="0" borderId="1" xfId="2" applyNumberFormat="1" applyFont="1" applyBorder="1" applyAlignment="1" applyProtection="1">
      <alignment horizontal="right"/>
      <protection locked="0"/>
    </xf>
    <xf numFmtId="0" fontId="22" fillId="0" borderId="2" xfId="2" applyNumberFormat="1" applyFont="1" applyBorder="1" applyAlignment="1" applyProtection="1">
      <alignment horizontal="center" vertical="center" wrapText="1"/>
      <protection locked="0"/>
    </xf>
    <xf numFmtId="4" fontId="24" fillId="0" borderId="25" xfId="403" applyNumberFormat="1" applyFont="1" applyBorder="1" applyAlignment="1">
      <alignment vertical="top" wrapText="1"/>
    </xf>
    <xf numFmtId="4" fontId="22" fillId="0" borderId="25" xfId="403" applyNumberFormat="1" applyFont="1" applyBorder="1" applyAlignment="1">
      <alignment vertical="top" wrapText="1"/>
    </xf>
    <xf numFmtId="0" fontId="22" fillId="0" borderId="2" xfId="2" applyNumberFormat="1" applyFont="1" applyBorder="1" applyAlignment="1">
      <alignment wrapText="1"/>
    </xf>
    <xf numFmtId="0" fontId="14" fillId="0" borderId="0" xfId="2" applyNumberFormat="1" applyFont="1" applyFill="1" applyBorder="1" applyAlignment="1" applyProtection="1">
      <alignment vertical="top" wrapText="1"/>
      <protection locked="0"/>
    </xf>
    <xf numFmtId="14" fontId="4" fillId="0" borderId="0" xfId="2" applyNumberFormat="1" applyFont="1" applyProtection="1">
      <protection locked="0"/>
    </xf>
    <xf numFmtId="0" fontId="9" fillId="0" borderId="0" xfId="2" applyNumberFormat="1" applyFont="1" applyProtection="1">
      <protection locked="0"/>
    </xf>
    <xf numFmtId="0" fontId="3" fillId="0" borderId="2" xfId="2" applyNumberFormat="1" applyBorder="1" applyAlignment="1" applyProtection="1">
      <alignment horizontal="left" indent="1"/>
      <protection hidden="1"/>
    </xf>
    <xf numFmtId="0" fontId="9" fillId="0" borderId="2" xfId="403" applyFont="1" applyBorder="1"/>
    <xf numFmtId="0" fontId="4" fillId="0" borderId="2" xfId="403" applyFont="1" applyBorder="1"/>
    <xf numFmtId="0" fontId="7" fillId="0" borderId="2" xfId="2" applyNumberFormat="1" applyFont="1" applyBorder="1" applyAlignment="1">
      <alignment vertical="top" wrapText="1"/>
    </xf>
    <xf numFmtId="0" fontId="9" fillId="0" borderId="2" xfId="2" applyNumberFormat="1" applyFont="1" applyBorder="1" applyAlignment="1">
      <alignment vertical="top" wrapText="1"/>
    </xf>
    <xf numFmtId="0" fontId="9" fillId="0" borderId="2" xfId="403" applyFont="1" applyBorder="1" applyAlignment="1">
      <alignment wrapText="1"/>
    </xf>
    <xf numFmtId="0" fontId="4" fillId="0" borderId="2" xfId="2" applyNumberFormat="1" applyFont="1" applyBorder="1" applyAlignment="1">
      <alignment vertical="top" wrapText="1"/>
    </xf>
    <xf numFmtId="0" fontId="3" fillId="0" borderId="2" xfId="2" applyNumberFormat="1" applyBorder="1" applyAlignment="1" applyProtection="1">
      <alignment horizontal="left" wrapText="1" indent="1"/>
      <protection hidden="1"/>
    </xf>
    <xf numFmtId="167" fontId="3" fillId="0" borderId="2" xfId="2" applyBorder="1" applyAlignment="1">
      <alignment horizontal="left" indent="2"/>
    </xf>
    <xf numFmtId="0" fontId="4" fillId="0" borderId="2" xfId="403" applyFont="1" applyBorder="1" applyAlignment="1">
      <alignment wrapText="1"/>
    </xf>
    <xf numFmtId="0" fontId="8" fillId="0" borderId="2" xfId="0" applyNumberFormat="1" applyFont="1" applyBorder="1"/>
    <xf numFmtId="0" fontId="4" fillId="0" borderId="1" xfId="2" applyNumberFormat="1" applyFont="1" applyBorder="1"/>
    <xf numFmtId="0" fontId="4" fillId="0" borderId="1" xfId="2" applyNumberFormat="1" applyFont="1" applyBorder="1" applyProtection="1">
      <protection locked="0"/>
    </xf>
    <xf numFmtId="0" fontId="7" fillId="0" borderId="0" xfId="2" applyNumberFormat="1" applyFont="1" applyAlignment="1" applyProtection="1">
      <alignment vertical="top" wrapText="1"/>
      <protection locked="0"/>
    </xf>
    <xf numFmtId="0" fontId="9" fillId="0" borderId="0" xfId="2" applyNumberFormat="1" applyFont="1" applyAlignment="1">
      <alignment horizontal="right" vertical="top" wrapText="1"/>
    </xf>
    <xf numFmtId="0" fontId="8" fillId="0" borderId="0" xfId="2" applyNumberFormat="1" applyFont="1" applyAlignment="1" applyProtection="1">
      <alignment vertical="top" wrapText="1"/>
      <protection locked="0"/>
    </xf>
    <xf numFmtId="0" fontId="8" fillId="0" borderId="0" xfId="2" applyNumberFormat="1" applyFont="1" applyAlignment="1">
      <alignment horizontal="right" vertical="top" wrapText="1"/>
    </xf>
    <xf numFmtId="1" fontId="7" fillId="0" borderId="0" xfId="2" applyNumberFormat="1" applyFont="1" applyAlignment="1" applyProtection="1">
      <alignment horizontal="left"/>
      <protection locked="0"/>
    </xf>
    <xf numFmtId="167" fontId="4" fillId="0" borderId="0" xfId="3" applyFont="1"/>
    <xf numFmtId="167" fontId="4" fillId="0" borderId="0" xfId="3" applyFont="1" applyAlignment="1">
      <alignment wrapText="1"/>
    </xf>
    <xf numFmtId="168" fontId="4" fillId="0" borderId="0" xfId="2" applyNumberFormat="1" applyFont="1" applyProtection="1">
      <protection locked="0"/>
    </xf>
    <xf numFmtId="167" fontId="4" fillId="0" borderId="0" xfId="2" applyFont="1"/>
    <xf numFmtId="167" fontId="0" fillId="0" borderId="0" xfId="0" applyFill="1" applyAlignment="1">
      <alignment horizontal="right"/>
    </xf>
    <xf numFmtId="0" fontId="7" fillId="0" borderId="2" xfId="2" applyNumberFormat="1" applyFont="1" applyBorder="1" applyAlignment="1">
      <alignment horizontal="center" vertical="center" wrapText="1"/>
    </xf>
    <xf numFmtId="0" fontId="7" fillId="0" borderId="2" xfId="388" applyFont="1" applyBorder="1" applyAlignment="1">
      <alignment vertical="center" wrapText="1"/>
    </xf>
    <xf numFmtId="167" fontId="7" fillId="0" borderId="0" xfId="0" applyFont="1" applyFill="1" applyAlignment="1" applyProtection="1">
      <alignment horizontal="right"/>
      <protection locked="0"/>
    </xf>
    <xf numFmtId="0" fontId="8" fillId="0" borderId="0" xfId="0" applyNumberFormat="1" applyFont="1" applyFill="1" applyAlignment="1" applyProtection="1">
      <alignment horizontal="center" vertical="top"/>
      <protection locked="0"/>
    </xf>
    <xf numFmtId="0" fontId="8" fillId="0" borderId="0" xfId="0" applyNumberFormat="1" applyFont="1" applyFill="1" applyAlignment="1" applyProtection="1">
      <alignment horizontal="center" vertical="top"/>
      <protection locked="0"/>
    </xf>
    <xf numFmtId="0" fontId="8" fillId="0" borderId="0" xfId="0" applyNumberFormat="1" applyFont="1" applyFill="1" applyAlignment="1" applyProtection="1">
      <alignment horizontal="right" vertical="top"/>
      <protection locked="0"/>
    </xf>
    <xf numFmtId="0" fontId="7" fillId="0" borderId="2" xfId="388" applyFont="1" applyBorder="1" applyAlignment="1">
      <alignment horizontal="center" vertical="center" wrapText="1"/>
    </xf>
    <xf numFmtId="49" fontId="7" fillId="0" borderId="0" xfId="2" applyNumberFormat="1" applyFont="1" applyFill="1" applyBorder="1" applyProtection="1">
      <protection locked="0"/>
    </xf>
    <xf numFmtId="0" fontId="8" fillId="0" borderId="0" xfId="0" applyNumberFormat="1" applyFont="1" applyFill="1" applyProtection="1">
      <protection locked="0"/>
    </xf>
    <xf numFmtId="0" fontId="8" fillId="0" borderId="0" xfId="0" applyNumberFormat="1" applyFont="1" applyFill="1" applyAlignment="1" applyProtection="1">
      <alignment horizontal="right"/>
      <protection locked="0"/>
    </xf>
    <xf numFmtId="0" fontId="8" fillId="0" borderId="0" xfId="0" applyNumberFormat="1" applyFont="1" applyFill="1" applyBorder="1" applyProtection="1">
      <protection locked="0"/>
    </xf>
    <xf numFmtId="0" fontId="7" fillId="0" borderId="0" xfId="0" applyNumberFormat="1" applyFont="1" applyFill="1" applyProtection="1">
      <protection locked="0"/>
    </xf>
    <xf numFmtId="0" fontId="7" fillId="0" borderId="0" xfId="0" applyNumberFormat="1" applyFont="1" applyFill="1" applyAlignment="1" applyProtection="1">
      <alignment horizontal="right" vertical="top"/>
    </xf>
    <xf numFmtId="167" fontId="4" fillId="0" borderId="0" xfId="2" applyFont="1" applyAlignment="1">
      <alignment vertical="top" wrapText="1"/>
    </xf>
    <xf numFmtId="167" fontId="7" fillId="0" borderId="0" xfId="2" applyFont="1" applyAlignment="1" applyProtection="1">
      <alignment horizontal="right"/>
      <protection locked="0"/>
    </xf>
    <xf numFmtId="167" fontId="3" fillId="0" borderId="0" xfId="2" applyAlignment="1" applyProtection="1">
      <alignment horizontal="center"/>
      <protection locked="0"/>
    </xf>
    <xf numFmtId="0" fontId="4" fillId="0" borderId="0" xfId="2" applyNumberFormat="1" applyFont="1" applyAlignment="1" applyProtection="1">
      <alignment horizontal="center"/>
      <protection locked="0"/>
    </xf>
    <xf numFmtId="167" fontId="0" fillId="0" borderId="0" xfId="0" applyFill="1" applyAlignment="1">
      <alignment horizontal="right"/>
    </xf>
    <xf numFmtId="0" fontId="4" fillId="0" borderId="0" xfId="2" applyNumberFormat="1" applyFont="1" applyFill="1" applyAlignment="1" applyProtection="1">
      <alignment vertical="top" wrapText="1"/>
      <protection locked="0"/>
    </xf>
    <xf numFmtId="0" fontId="4" fillId="0" borderId="0" xfId="2" applyNumberFormat="1" applyFont="1" applyFill="1" applyProtection="1">
      <protection locked="0"/>
    </xf>
    <xf numFmtId="0" fontId="9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2" applyNumberFormat="1" applyFont="1" applyFill="1" applyBorder="1" applyAlignment="1" applyProtection="1">
      <alignment horizontal="center" vertical="top" wrapText="1"/>
      <protection locked="0"/>
    </xf>
    <xf numFmtId="167" fontId="0" fillId="0" borderId="0" xfId="0" applyFill="1" applyProtection="1">
      <protection locked="0"/>
    </xf>
    <xf numFmtId="0" fontId="7" fillId="0" borderId="0" xfId="2" applyNumberFormat="1" applyFont="1" applyFill="1"/>
    <xf numFmtId="0" fontId="4" fillId="0" borderId="0" xfId="2" applyNumberFormat="1" applyFont="1" applyFill="1" applyAlignment="1">
      <alignment horizontal="right"/>
    </xf>
    <xf numFmtId="0" fontId="9" fillId="0" borderId="0" xfId="2" applyNumberFormat="1" applyFont="1" applyFill="1" applyAlignment="1" applyProtection="1">
      <alignment horizontal="right"/>
      <protection locked="0"/>
    </xf>
    <xf numFmtId="0" fontId="4" fillId="0" borderId="0" xfId="2" applyNumberFormat="1" applyFont="1" applyFill="1" applyAlignment="1" applyProtection="1">
      <protection locked="0"/>
    </xf>
    <xf numFmtId="49" fontId="7" fillId="0" borderId="0" xfId="2" applyNumberFormat="1" applyFont="1" applyFill="1" applyBorder="1" applyProtection="1">
      <protection locked="0"/>
    </xf>
    <xf numFmtId="0" fontId="4" fillId="0" borderId="1" xfId="2" applyNumberFormat="1" applyFont="1" applyFill="1" applyBorder="1" applyAlignment="1" applyProtection="1">
      <alignment horizontal="right"/>
      <protection locked="0"/>
    </xf>
    <xf numFmtId="0" fontId="4" fillId="0" borderId="1" xfId="2" applyNumberFormat="1" applyFont="1" applyFill="1" applyBorder="1" applyAlignment="1" applyProtection="1">
      <alignment horizontal="right"/>
    </xf>
    <xf numFmtId="0" fontId="4" fillId="0" borderId="2" xfId="2" applyNumberFormat="1" applyFont="1" applyFill="1" applyBorder="1" applyAlignment="1" applyProtection="1">
      <alignment wrapText="1"/>
    </xf>
    <xf numFmtId="0" fontId="9" fillId="0" borderId="2" xfId="2" applyNumberFormat="1" applyFont="1" applyFill="1" applyBorder="1" applyAlignment="1" applyProtection="1">
      <alignment wrapText="1"/>
    </xf>
    <xf numFmtId="167" fontId="3" fillId="0" borderId="0" xfId="0" applyFont="1" applyFill="1" applyProtection="1">
      <protection locked="0"/>
    </xf>
    <xf numFmtId="0" fontId="7" fillId="0" borderId="2" xfId="0" applyNumberFormat="1" applyFont="1" applyFill="1" applyBorder="1" applyAlignment="1" applyProtection="1">
      <alignment vertical="center"/>
    </xf>
    <xf numFmtId="0" fontId="7" fillId="0" borderId="2" xfId="0" applyNumberFormat="1" applyFont="1" applyFill="1" applyBorder="1" applyProtection="1"/>
    <xf numFmtId="0" fontId="8" fillId="0" borderId="2" xfId="0" applyNumberFormat="1" applyFont="1" applyFill="1" applyBorder="1" applyAlignment="1" applyProtection="1">
      <alignment wrapText="1"/>
    </xf>
    <xf numFmtId="0" fontId="7" fillId="0" borderId="2" xfId="0" applyNumberFormat="1" applyFont="1" applyFill="1" applyBorder="1" applyAlignment="1" applyProtection="1">
      <alignment vertical="top" wrapText="1"/>
    </xf>
    <xf numFmtId="0" fontId="9" fillId="0" borderId="0" xfId="2" applyNumberFormat="1" applyFont="1" applyAlignment="1" applyProtection="1">
      <alignment horizontal="right"/>
      <protection locked="0"/>
    </xf>
    <xf numFmtId="0" fontId="4" fillId="0" borderId="25" xfId="403" applyFont="1" applyBorder="1" applyAlignment="1">
      <alignment wrapText="1"/>
    </xf>
    <xf numFmtId="0" fontId="9" fillId="0" borderId="25" xfId="403" applyFont="1" applyBorder="1" applyAlignment="1">
      <alignment wrapText="1"/>
    </xf>
    <xf numFmtId="0" fontId="9" fillId="0" borderId="2" xfId="2" applyNumberFormat="1" applyFont="1" applyBorder="1" applyAlignment="1">
      <alignment wrapText="1"/>
    </xf>
    <xf numFmtId="0" fontId="4" fillId="0" borderId="2" xfId="2" applyNumberFormat="1" applyFont="1" applyBorder="1" applyAlignment="1">
      <alignment wrapText="1"/>
    </xf>
    <xf numFmtId="0" fontId="8" fillId="0" borderId="2" xfId="2" applyNumberFormat="1" applyFont="1" applyBorder="1" applyAlignment="1">
      <alignment horizontal="left" vertical="top"/>
    </xf>
    <xf numFmtId="0" fontId="8" fillId="0" borderId="2" xfId="2" applyNumberFormat="1" applyFont="1" applyBorder="1"/>
    <xf numFmtId="0" fontId="7" fillId="0" borderId="2" xfId="388" applyFont="1" applyBorder="1"/>
    <xf numFmtId="0" fontId="7" fillId="0" borderId="2" xfId="388" applyFont="1" applyBorder="1" applyAlignment="1">
      <alignment horizontal="left" vertical="top"/>
    </xf>
    <xf numFmtId="0" fontId="8" fillId="0" borderId="2" xfId="2" applyNumberFormat="1" applyFont="1" applyBorder="1" applyAlignment="1">
      <alignment wrapText="1"/>
    </xf>
    <xf numFmtId="0" fontId="7" fillId="0" borderId="2" xfId="2" applyNumberFormat="1" applyFont="1" applyBorder="1"/>
    <xf numFmtId="0" fontId="7" fillId="0" borderId="2" xfId="388" applyFont="1" applyBorder="1" applyAlignment="1">
      <alignment vertical="top" wrapText="1"/>
    </xf>
    <xf numFmtId="0" fontId="8" fillId="0" borderId="2" xfId="388" applyFont="1" applyBorder="1"/>
    <xf numFmtId="0" fontId="7" fillId="0" borderId="2" xfId="2" applyNumberFormat="1" applyFont="1" applyBorder="1" applyAlignment="1">
      <alignment horizontal="left" vertical="top"/>
    </xf>
    <xf numFmtId="167" fontId="0" fillId="0" borderId="2" xfId="0" applyFill="1" applyBorder="1" applyAlignment="1" applyProtection="1">
      <alignment horizontal="left"/>
    </xf>
    <xf numFmtId="14" fontId="7" fillId="0" borderId="0" xfId="2" applyNumberFormat="1" applyFont="1" applyFill="1" applyBorder="1" applyAlignment="1" applyProtection="1">
      <alignment horizontal="left"/>
      <protection locked="0"/>
    </xf>
    <xf numFmtId="0" fontId="14" fillId="0" borderId="0" xfId="2" applyNumberFormat="1" applyFont="1" applyFill="1" applyBorder="1" applyAlignment="1" applyProtection="1">
      <alignment vertical="top"/>
      <protection locked="0"/>
    </xf>
    <xf numFmtId="0" fontId="9" fillId="0" borderId="0" xfId="2" applyNumberFormat="1" applyFont="1" applyFill="1" applyBorder="1" applyAlignment="1" applyProtection="1">
      <alignment vertical="top"/>
      <protection locked="0"/>
    </xf>
    <xf numFmtId="169" fontId="4" fillId="0" borderId="2" xfId="2" applyNumberFormat="1" applyFont="1" applyBorder="1" applyAlignment="1" applyProtection="1">
      <alignment horizontal="right" wrapText="1"/>
      <protection locked="0"/>
    </xf>
    <xf numFmtId="169" fontId="4" fillId="0" borderId="2" xfId="2" applyNumberFormat="1" applyFont="1" applyBorder="1" applyAlignment="1" applyProtection="1">
      <alignment horizontal="right"/>
      <protection locked="0"/>
    </xf>
    <xf numFmtId="169" fontId="4" fillId="0" borderId="2" xfId="2" applyNumberFormat="1" applyFont="1" applyBorder="1" applyAlignment="1">
      <alignment horizontal="right"/>
    </xf>
    <xf numFmtId="169" fontId="11" fillId="0" borderId="2" xfId="2" applyNumberFormat="1" applyFont="1" applyBorder="1" applyAlignment="1">
      <alignment horizontal="right"/>
    </xf>
    <xf numFmtId="169" fontId="11" fillId="0" borderId="2" xfId="2" applyNumberFormat="1" applyFont="1" applyBorder="1" applyAlignment="1" applyProtection="1">
      <alignment horizontal="right"/>
      <protection locked="0"/>
    </xf>
    <xf numFmtId="169" fontId="4" fillId="0" borderId="2" xfId="2" quotePrefix="1" applyNumberFormat="1" applyFont="1" applyBorder="1" applyAlignment="1">
      <alignment horizontal="right" wrapText="1"/>
    </xf>
    <xf numFmtId="169" fontId="13" fillId="0" borderId="2" xfId="2" applyNumberFormat="1" applyFont="1" applyBorder="1" applyAlignment="1" applyProtection="1">
      <alignment horizontal="right"/>
      <protection locked="0"/>
    </xf>
    <xf numFmtId="169" fontId="9" fillId="0" borderId="2" xfId="2" quotePrefix="1" applyNumberFormat="1" applyFont="1" applyBorder="1" applyAlignment="1">
      <alignment horizontal="right" wrapText="1"/>
    </xf>
    <xf numFmtId="169" fontId="9" fillId="0" borderId="2" xfId="2" applyNumberFormat="1" applyFont="1" applyBorder="1" applyAlignment="1" applyProtection="1">
      <alignment horizontal="right"/>
      <protection locked="0"/>
    </xf>
    <xf numFmtId="169" fontId="7" fillId="0" borderId="2" xfId="2" quotePrefix="1" applyNumberFormat="1" applyFont="1" applyBorder="1" applyAlignment="1">
      <alignment horizontal="right" wrapText="1"/>
    </xf>
    <xf numFmtId="169" fontId="7" fillId="0" borderId="2" xfId="2" applyNumberFormat="1" applyFont="1" applyBorder="1" applyAlignment="1">
      <alignment horizontal="right"/>
    </xf>
    <xf numFmtId="169" fontId="7" fillId="0" borderId="2" xfId="2" applyNumberFormat="1" applyFont="1" applyBorder="1" applyAlignment="1">
      <alignment horizontal="right" vertical="top"/>
    </xf>
    <xf numFmtId="169" fontId="9" fillId="0" borderId="2" xfId="2" applyNumberFormat="1" applyFont="1" applyBorder="1" applyAlignment="1" applyProtection="1">
      <alignment horizontal="right" vertical="center" wrapText="1"/>
      <protection locked="0"/>
    </xf>
    <xf numFmtId="169" fontId="9" fillId="0" borderId="2" xfId="2" applyNumberFormat="1" applyFont="1" applyBorder="1" applyAlignment="1">
      <alignment horizontal="right"/>
    </xf>
    <xf numFmtId="169" fontId="4" fillId="0" borderId="2" xfId="2" applyNumberFormat="1" applyFont="1" applyBorder="1" applyProtection="1">
      <protection locked="0"/>
    </xf>
    <xf numFmtId="169" fontId="9" fillId="0" borderId="2" xfId="2" quotePrefix="1" applyNumberFormat="1" applyFont="1" applyBorder="1" applyAlignment="1">
      <alignment horizontal="center"/>
    </xf>
    <xf numFmtId="169" fontId="7" fillId="0" borderId="2" xfId="4" applyNumberFormat="1" applyFont="1" applyBorder="1" applyAlignment="1" applyProtection="1">
      <alignment horizontal="center" wrapText="1"/>
      <protection locked="0"/>
    </xf>
    <xf numFmtId="169" fontId="4" fillId="0" borderId="5" xfId="2" applyNumberFormat="1" applyFont="1" applyBorder="1" applyProtection="1">
      <protection locked="0"/>
    </xf>
    <xf numFmtId="169" fontId="9" fillId="0" borderId="2" xfId="2" applyNumberFormat="1" applyFont="1" applyBorder="1" applyProtection="1">
      <protection locked="0"/>
    </xf>
    <xf numFmtId="169" fontId="9" fillId="0" borderId="5" xfId="2" applyNumberFormat="1" applyFont="1" applyBorder="1" applyProtection="1">
      <protection locked="0"/>
    </xf>
    <xf numFmtId="170" fontId="4" fillId="0" borderId="2" xfId="2" applyNumberFormat="1" applyFont="1" applyBorder="1" applyProtection="1">
      <protection locked="0"/>
    </xf>
    <xf numFmtId="3" fontId="8" fillId="0" borderId="2" xfId="0" applyNumberFormat="1" applyFont="1" applyBorder="1" applyAlignment="1">
      <alignment horizontal="right" wrapText="1"/>
    </xf>
    <xf numFmtId="3" fontId="7" fillId="0" borderId="2" xfId="0" applyNumberFormat="1" applyFont="1" applyBorder="1" applyAlignment="1" applyProtection="1">
      <alignment horizontal="right"/>
      <protection locked="0"/>
    </xf>
    <xf numFmtId="3" fontId="7" fillId="0" borderId="2" xfId="0" applyNumberFormat="1" applyFont="1" applyBorder="1" applyAlignment="1" applyProtection="1">
      <alignment horizontal="right" wrapText="1"/>
      <protection locked="0"/>
    </xf>
    <xf numFmtId="3" fontId="7" fillId="0" borderId="2" xfId="0" applyNumberFormat="1" applyFont="1" applyBorder="1" applyAlignment="1" applyProtection="1">
      <alignment horizontal="right" vertical="top" wrapText="1"/>
      <protection locked="0"/>
    </xf>
    <xf numFmtId="3" fontId="7" fillId="0" borderId="2" xfId="5" applyNumberFormat="1" applyFont="1" applyBorder="1" applyAlignment="1" applyProtection="1">
      <alignment horizontal="right" wrapText="1"/>
      <protection locked="0"/>
    </xf>
    <xf numFmtId="3" fontId="8" fillId="0" borderId="2" xfId="0" applyNumberFormat="1" applyFont="1" applyBorder="1" applyAlignment="1">
      <alignment horizontal="right"/>
    </xf>
    <xf numFmtId="3" fontId="8" fillId="0" borderId="2" xfId="0" applyNumberFormat="1" applyFont="1" applyBorder="1" applyAlignment="1">
      <alignment horizontal="right" vertical="top"/>
    </xf>
    <xf numFmtId="3" fontId="7" fillId="0" borderId="2" xfId="0" applyNumberFormat="1" applyFont="1" applyBorder="1" applyAlignment="1" applyProtection="1">
      <alignment horizontal="left" wrapText="1"/>
      <protection locked="0"/>
    </xf>
    <xf numFmtId="3" fontId="7" fillId="0" borderId="2" xfId="0" applyNumberFormat="1" applyFont="1" applyBorder="1" applyProtection="1">
      <protection locked="0"/>
    </xf>
    <xf numFmtId="3" fontId="7" fillId="0" borderId="2" xfId="5" applyNumberFormat="1" applyFont="1" applyBorder="1" applyAlignment="1" applyProtection="1">
      <alignment horizontal="left" wrapText="1"/>
      <protection locked="0"/>
    </xf>
    <xf numFmtId="3" fontId="8" fillId="0" borderId="2" xfId="0" applyNumberFormat="1" applyFont="1" applyBorder="1"/>
    <xf numFmtId="3" fontId="8" fillId="0" borderId="2" xfId="0" applyNumberFormat="1" applyFont="1" applyBorder="1" applyAlignment="1" applyProtection="1">
      <alignment horizontal="left" vertical="top" wrapText="1"/>
      <protection locked="0"/>
    </xf>
    <xf numFmtId="3" fontId="8" fillId="0" borderId="2" xfId="0" applyNumberFormat="1" applyFont="1" applyBorder="1" applyProtection="1">
      <protection locked="0"/>
    </xf>
    <xf numFmtId="3" fontId="8" fillId="0" borderId="2" xfId="0" applyNumberFormat="1" applyFont="1" applyBorder="1" applyAlignment="1" applyProtection="1">
      <alignment horizontal="right" wrapText="1"/>
      <protection locked="0"/>
    </xf>
    <xf numFmtId="3" fontId="7" fillId="0" borderId="2" xfId="0" applyNumberFormat="1" applyFont="1" applyBorder="1" applyAlignment="1">
      <alignment horizontal="right" wrapText="1"/>
    </xf>
    <xf numFmtId="169" fontId="25" fillId="0" borderId="2" xfId="2" applyNumberFormat="1" applyFont="1" applyBorder="1" applyAlignment="1" applyProtection="1">
      <alignment wrapText="1"/>
      <protection locked="0"/>
    </xf>
    <xf numFmtId="169" fontId="25" fillId="0" borderId="2" xfId="2" quotePrefix="1" applyNumberFormat="1" applyFont="1" applyBorder="1" applyAlignment="1" applyProtection="1">
      <alignment wrapText="1"/>
      <protection locked="0"/>
    </xf>
    <xf numFmtId="169" fontId="22" fillId="0" borderId="2" xfId="2" applyNumberFormat="1" applyFont="1" applyBorder="1" applyAlignment="1" applyProtection="1">
      <alignment wrapText="1"/>
      <protection locked="0"/>
    </xf>
    <xf numFmtId="169" fontId="22" fillId="0" borderId="2" xfId="2" quotePrefix="1" applyNumberFormat="1" applyFont="1" applyBorder="1" applyAlignment="1" applyProtection="1">
      <alignment wrapText="1"/>
      <protection locked="0"/>
    </xf>
    <xf numFmtId="169" fontId="15" fillId="0" borderId="2" xfId="0" applyNumberFormat="1" applyFont="1" applyBorder="1" applyAlignment="1" applyProtection="1">
      <alignment wrapText="1"/>
      <protection locked="0"/>
    </xf>
    <xf numFmtId="169" fontId="25" fillId="0" borderId="2" xfId="2" quotePrefix="1" applyNumberFormat="1" applyFont="1" applyBorder="1" applyProtection="1">
      <protection locked="0"/>
    </xf>
    <xf numFmtId="169" fontId="25" fillId="0" borderId="2" xfId="2" applyNumberFormat="1" applyFont="1" applyBorder="1" applyProtection="1">
      <protection locked="0"/>
    </xf>
    <xf numFmtId="169" fontId="15" fillId="0" borderId="2" xfId="0" applyNumberFormat="1" applyFont="1" applyBorder="1" applyProtection="1">
      <protection locked="0"/>
    </xf>
    <xf numFmtId="169" fontId="15" fillId="0" borderId="2" xfId="0" quotePrefix="1" applyNumberFormat="1" applyFont="1" applyBorder="1" applyProtection="1">
      <protection locked="0"/>
    </xf>
    <xf numFmtId="169" fontId="15" fillId="0" borderId="2" xfId="0" applyNumberFormat="1" applyFont="1" applyBorder="1" applyAlignment="1" applyProtection="1">
      <alignment vertical="top" wrapText="1"/>
      <protection locked="0"/>
    </xf>
    <xf numFmtId="169" fontId="22" fillId="0" borderId="2" xfId="2" applyNumberFormat="1" applyFont="1" applyBorder="1" applyAlignment="1" applyProtection="1">
      <alignment horizontal="center" vertical="center" wrapText="1"/>
      <protection locked="0"/>
    </xf>
    <xf numFmtId="169" fontId="22" fillId="0" borderId="2" xfId="2" applyNumberFormat="1" applyFont="1" applyBorder="1" applyAlignment="1" applyProtection="1">
      <alignment vertical="top" wrapText="1"/>
      <protection locked="0"/>
    </xf>
    <xf numFmtId="169" fontId="22" fillId="0" borderId="2" xfId="2" quotePrefix="1" applyNumberFormat="1" applyFont="1" applyBorder="1" applyAlignment="1" applyProtection="1">
      <alignment vertical="top" wrapText="1"/>
      <protection locked="0"/>
    </xf>
    <xf numFmtId="169" fontId="25" fillId="0" borderId="2" xfId="2" quotePrefix="1" applyNumberFormat="1" applyFont="1" applyBorder="1" applyAlignment="1" applyProtection="1">
      <alignment vertical="top" wrapText="1"/>
      <protection locked="0"/>
    </xf>
    <xf numFmtId="169" fontId="15" fillId="0" borderId="2" xfId="0" quotePrefix="1" applyNumberFormat="1" applyFont="1" applyBorder="1" applyAlignment="1" applyProtection="1">
      <alignment vertical="top"/>
      <protection locked="0"/>
    </xf>
    <xf numFmtId="169" fontId="22" fillId="0" borderId="2" xfId="2" quotePrefix="1" applyNumberFormat="1" applyFont="1" applyBorder="1" applyAlignment="1" applyProtection="1">
      <alignment horizontal="left" wrapText="1"/>
      <protection locked="0"/>
    </xf>
    <xf numFmtId="169" fontId="22" fillId="0" borderId="2" xfId="2" applyNumberFormat="1" applyFont="1" applyBorder="1" applyAlignment="1" applyProtection="1">
      <alignment horizontal="left" wrapText="1"/>
      <protection locked="0"/>
    </xf>
    <xf numFmtId="169" fontId="25" fillId="0" borderId="2" xfId="2" quotePrefix="1" applyNumberFormat="1" applyFont="1" applyBorder="1" applyAlignment="1" applyProtection="1">
      <alignment horizontal="left" wrapText="1"/>
      <protection locked="0"/>
    </xf>
    <xf numFmtId="0" fontId="4" fillId="0" borderId="2" xfId="2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167" fontId="0" fillId="0" borderId="0" xfId="0" applyFill="1" applyProtection="1">
      <protection locked="0"/>
    </xf>
    <xf numFmtId="0" fontId="7" fillId="0" borderId="3" xfId="388" applyFont="1" applyBorder="1" applyAlignment="1">
      <alignment horizontal="center" vertical="center" wrapText="1"/>
    </xf>
    <xf numFmtId="0" fontId="7" fillId="0" borderId="4" xfId="388" applyFont="1" applyBorder="1" applyAlignment="1">
      <alignment horizontal="center" vertical="center" wrapText="1"/>
    </xf>
    <xf numFmtId="0" fontId="7" fillId="0" borderId="3" xfId="2" applyNumberFormat="1" applyFont="1" applyBorder="1" applyAlignment="1">
      <alignment horizontal="center" vertical="center" wrapText="1"/>
    </xf>
    <xf numFmtId="0" fontId="7" fillId="0" borderId="4" xfId="2" applyNumberFormat="1" applyFont="1" applyBorder="1" applyAlignment="1">
      <alignment horizontal="center" vertical="center" wrapText="1"/>
    </xf>
    <xf numFmtId="0" fontId="22" fillId="0" borderId="3" xfId="2" applyNumberFormat="1" applyFont="1" applyBorder="1" applyAlignment="1" applyProtection="1">
      <alignment horizontal="center" vertical="center" wrapText="1"/>
      <protection locked="0"/>
    </xf>
    <xf numFmtId="0" fontId="22" fillId="0" borderId="4" xfId="2" applyNumberFormat="1" applyFont="1" applyBorder="1" applyAlignment="1" applyProtection="1">
      <alignment horizontal="center" vertical="center" wrapText="1"/>
      <protection locked="0"/>
    </xf>
    <xf numFmtId="0" fontId="22" fillId="0" borderId="6" xfId="2" applyNumberFormat="1" applyFont="1" applyBorder="1" applyAlignment="1" applyProtection="1">
      <alignment horizontal="center" vertical="center" wrapText="1"/>
      <protection locked="0"/>
    </xf>
    <xf numFmtId="0" fontId="22" fillId="0" borderId="7" xfId="2" applyNumberFormat="1" applyFont="1" applyBorder="1" applyAlignment="1" applyProtection="1">
      <alignment horizontal="center" vertical="center" wrapText="1"/>
      <protection locked="0"/>
    </xf>
    <xf numFmtId="0" fontId="22" fillId="0" borderId="5" xfId="2" applyNumberFormat="1" applyFont="1" applyBorder="1" applyAlignment="1" applyProtection="1">
      <alignment horizontal="center" vertical="center" wrapText="1"/>
      <protection locked="0"/>
    </xf>
  </cellXfs>
  <cellStyles count="582">
    <cellStyle name="_x0005__x001c_" xfId="6" xr:uid="{00000000-0005-0000-0000-000000000000}"/>
    <cellStyle name="_x000d__x000a_JournalTemplate=C:\COMFO\CTALK\JOURSTD.TPL_x000d__x000a_LbStateAddress=3 3 0 251 1 89 2 311_x000d__x000a_LbStateJou" xfId="7" xr:uid="{00000000-0005-0000-0000-000001000000}"/>
    <cellStyle name="???????_Income Statement" xfId="8" xr:uid="{00000000-0005-0000-0000-000002000000}"/>
    <cellStyle name="_`KAP NAC_05_F-2_Trial balance 31 12 05_16.09.06" xfId="9" xr:uid="{00000000-0005-0000-0000-000003000000}"/>
    <cellStyle name="_37" xfId="10" xr:uid="{00000000-0005-0000-0000-000004000000}"/>
    <cellStyle name="_Book1" xfId="11" xr:uid="{00000000-0005-0000-0000-000005000000}"/>
    <cellStyle name="_Book3" xfId="12" xr:uid="{00000000-0005-0000-0000-000006000000}"/>
    <cellStyle name="_Disclosures_EE_Min rights" xfId="13" xr:uid="{00000000-0005-0000-0000-000007000000}"/>
    <cellStyle name="_Dsclosures_IK" xfId="14" xr:uid="{00000000-0005-0000-0000-000008000000}"/>
    <cellStyle name="_Inv WAC(COGS)_USD" xfId="15" xr:uid="{00000000-0005-0000-0000-000009000000}"/>
    <cellStyle name="_KAP NAK_06_reporting table_rus_28.09" xfId="16" xr:uid="{00000000-0005-0000-0000-00000A000000}"/>
    <cellStyle name="_NAC KAP_06_Inventory_IK (Kurmanova, Indira_Almaty_KPMG-STAFF_CIS's Copy)" xfId="17" xr:uid="{00000000-0005-0000-0000-00000B000000}"/>
    <cellStyle name="_NAC_06_reporting tables" xfId="18" xr:uid="{00000000-0005-0000-0000-00000C000000}"/>
    <cellStyle name="_PRICE_1C" xfId="19" xr:uid="{00000000-0005-0000-0000-00000D000000}"/>
    <cellStyle name="_Salary" xfId="20" xr:uid="{00000000-0005-0000-0000-00000E000000}"/>
    <cellStyle name="_Segment reporting_disclosure" xfId="21" xr:uid="{00000000-0005-0000-0000-00000F000000}"/>
    <cellStyle name="_Книга1" xfId="22" xr:uid="{00000000-0005-0000-0000-000010000000}"/>
    <cellStyle name="_мебель, оборудование инвентарь1207" xfId="23" xr:uid="{00000000-0005-0000-0000-000011000000}"/>
    <cellStyle name="_ОТЧЕТ для ДКФ    06 04 05  (6)" xfId="24" xr:uid="{00000000-0005-0000-0000-000012000000}"/>
    <cellStyle name="_Перевод в функц. вал. доллар 2 этап за 2006 год" xfId="25" xr:uid="{00000000-0005-0000-0000-000013000000}"/>
    <cellStyle name="_План развития ПТС на 2005-2010 (связи станционной части)" xfId="26" xr:uid="{00000000-0005-0000-0000-000014000000}"/>
    <cellStyle name="_произв.цели - приложение к СНР_айгерим_09.11" xfId="27" xr:uid="{00000000-0005-0000-0000-000015000000}"/>
    <cellStyle name="_Утв СД Бюджет расшиф 29 12 05" xfId="28" xr:uid="{00000000-0005-0000-0000-000016000000}"/>
    <cellStyle name="”ќђќ‘ћ‚›‰" xfId="29" xr:uid="{00000000-0005-0000-0000-000017000000}"/>
    <cellStyle name="”ќђќ‘ћ‚›‰ 2" xfId="30" xr:uid="{00000000-0005-0000-0000-000018000000}"/>
    <cellStyle name="”ќђќ‘ћ‚›‰ 2 2" xfId="493" xr:uid="{00000000-0005-0000-0000-000019000000}"/>
    <cellStyle name="”ќђќ‘ћ‚›‰ 3" xfId="492" xr:uid="{00000000-0005-0000-0000-00001A000000}"/>
    <cellStyle name="”љ‘ђћ‚ђќќ›‰" xfId="31" xr:uid="{00000000-0005-0000-0000-00001B000000}"/>
    <cellStyle name="”љ‘ђћ‚ђќќ›‰ 2" xfId="32" xr:uid="{00000000-0005-0000-0000-00001C000000}"/>
    <cellStyle name="”љ‘ђћ‚ђќќ›‰ 2 2" xfId="495" xr:uid="{00000000-0005-0000-0000-00001D000000}"/>
    <cellStyle name="”љ‘ђћ‚ђќќ›‰ 3" xfId="494" xr:uid="{00000000-0005-0000-0000-00001E000000}"/>
    <cellStyle name="„…ќ…†ќ›‰" xfId="33" xr:uid="{00000000-0005-0000-0000-00001F000000}"/>
    <cellStyle name="„…ќ…†ќ›‰ 2" xfId="34" xr:uid="{00000000-0005-0000-0000-000020000000}"/>
    <cellStyle name="„…ќ…†ќ›‰ 2 2" xfId="497" xr:uid="{00000000-0005-0000-0000-000021000000}"/>
    <cellStyle name="„…ќ…†ќ›‰ 3" xfId="496" xr:uid="{00000000-0005-0000-0000-000022000000}"/>
    <cellStyle name="‡ђѓћ‹ћ‚ћљ1" xfId="35" xr:uid="{00000000-0005-0000-0000-000023000000}"/>
    <cellStyle name="‡ђѓћ‹ћ‚ћљ1 2" xfId="36" xr:uid="{00000000-0005-0000-0000-000024000000}"/>
    <cellStyle name="‡ђѓћ‹ћ‚ћљ2" xfId="37" xr:uid="{00000000-0005-0000-0000-000025000000}"/>
    <cellStyle name="‡ђѓћ‹ћ‚ћљ2 2" xfId="38" xr:uid="{00000000-0005-0000-0000-000026000000}"/>
    <cellStyle name="•WЏЂ_ЉO‰?—a‹?" xfId="39" xr:uid="{00000000-0005-0000-0000-000027000000}"/>
    <cellStyle name="’ћѓћ‚›‰" xfId="40" xr:uid="{00000000-0005-0000-0000-000028000000}"/>
    <cellStyle name="’ћѓћ‚›‰ 2" xfId="41" xr:uid="{00000000-0005-0000-0000-000029000000}"/>
    <cellStyle name="W_OÝaà" xfId="42" xr:uid="{00000000-0005-0000-0000-00002A000000}"/>
    <cellStyle name="1.0 TITLE" xfId="43" xr:uid="{00000000-0005-0000-0000-00002B000000}"/>
    <cellStyle name="1.1 TITLE" xfId="44" xr:uid="{00000000-0005-0000-0000-00002C000000}"/>
    <cellStyle name="1Normal" xfId="45" xr:uid="{00000000-0005-0000-0000-00002D000000}"/>
    <cellStyle name="20% - Accent1" xfId="46" xr:uid="{00000000-0005-0000-0000-00002E000000}"/>
    <cellStyle name="20% - Accent1 2" xfId="47" xr:uid="{00000000-0005-0000-0000-00002F000000}"/>
    <cellStyle name="20% - Accent2" xfId="48" xr:uid="{00000000-0005-0000-0000-000030000000}"/>
    <cellStyle name="20% - Accent2 2" xfId="49" xr:uid="{00000000-0005-0000-0000-000031000000}"/>
    <cellStyle name="20% - Accent3" xfId="50" xr:uid="{00000000-0005-0000-0000-000032000000}"/>
    <cellStyle name="20% - Accent3 2" xfId="51" xr:uid="{00000000-0005-0000-0000-000033000000}"/>
    <cellStyle name="20% - Accent4" xfId="52" xr:uid="{00000000-0005-0000-0000-000034000000}"/>
    <cellStyle name="20% - Accent4 2" xfId="53" xr:uid="{00000000-0005-0000-0000-000035000000}"/>
    <cellStyle name="20% - Accent5" xfId="54" xr:uid="{00000000-0005-0000-0000-000036000000}"/>
    <cellStyle name="20% - Accent5 2" xfId="55" xr:uid="{00000000-0005-0000-0000-000037000000}"/>
    <cellStyle name="20% - Accent6" xfId="56" xr:uid="{00000000-0005-0000-0000-000038000000}"/>
    <cellStyle name="20% - Accent6 2" xfId="57" xr:uid="{00000000-0005-0000-0000-000039000000}"/>
    <cellStyle name="40% - Accent1" xfId="58" xr:uid="{00000000-0005-0000-0000-00003A000000}"/>
    <cellStyle name="40% - Accent1 2" xfId="59" xr:uid="{00000000-0005-0000-0000-00003B000000}"/>
    <cellStyle name="40% - Accent2" xfId="60" xr:uid="{00000000-0005-0000-0000-00003C000000}"/>
    <cellStyle name="40% - Accent2 2" xfId="61" xr:uid="{00000000-0005-0000-0000-00003D000000}"/>
    <cellStyle name="40% - Accent3" xfId="62" xr:uid="{00000000-0005-0000-0000-00003E000000}"/>
    <cellStyle name="40% - Accent3 2" xfId="63" xr:uid="{00000000-0005-0000-0000-00003F000000}"/>
    <cellStyle name="40% - Accent4" xfId="64" xr:uid="{00000000-0005-0000-0000-000040000000}"/>
    <cellStyle name="40% - Accent4 2" xfId="65" xr:uid="{00000000-0005-0000-0000-000041000000}"/>
    <cellStyle name="40% - Accent5" xfId="66" xr:uid="{00000000-0005-0000-0000-000042000000}"/>
    <cellStyle name="40% - Accent5 2" xfId="67" xr:uid="{00000000-0005-0000-0000-000043000000}"/>
    <cellStyle name="40% - Accent6" xfId="68" xr:uid="{00000000-0005-0000-0000-000044000000}"/>
    <cellStyle name="40% - Accent6 2" xfId="69" xr:uid="{00000000-0005-0000-0000-000045000000}"/>
    <cellStyle name="60% - Accent1" xfId="70" xr:uid="{00000000-0005-0000-0000-000046000000}"/>
    <cellStyle name="60% - Accent1 2" xfId="71" xr:uid="{00000000-0005-0000-0000-000047000000}"/>
    <cellStyle name="60% - Accent2" xfId="72" xr:uid="{00000000-0005-0000-0000-000048000000}"/>
    <cellStyle name="60% - Accent2 2" xfId="73" xr:uid="{00000000-0005-0000-0000-000049000000}"/>
    <cellStyle name="60% - Accent3" xfId="74" xr:uid="{00000000-0005-0000-0000-00004A000000}"/>
    <cellStyle name="60% - Accent3 2" xfId="75" xr:uid="{00000000-0005-0000-0000-00004B000000}"/>
    <cellStyle name="60% - Accent4" xfId="76" xr:uid="{00000000-0005-0000-0000-00004C000000}"/>
    <cellStyle name="60% - Accent4 2" xfId="77" xr:uid="{00000000-0005-0000-0000-00004D000000}"/>
    <cellStyle name="60% - Accent5" xfId="78" xr:uid="{00000000-0005-0000-0000-00004E000000}"/>
    <cellStyle name="60% - Accent5 2" xfId="79" xr:uid="{00000000-0005-0000-0000-00004F000000}"/>
    <cellStyle name="60% - Accent6" xfId="80" xr:uid="{00000000-0005-0000-0000-000050000000}"/>
    <cellStyle name="60% - Accent6 2" xfId="81" xr:uid="{00000000-0005-0000-0000-000051000000}"/>
    <cellStyle name="Accent1" xfId="82" xr:uid="{00000000-0005-0000-0000-000052000000}"/>
    <cellStyle name="Accent1 2" xfId="83" xr:uid="{00000000-0005-0000-0000-000053000000}"/>
    <cellStyle name="Accent2" xfId="84" xr:uid="{00000000-0005-0000-0000-000054000000}"/>
    <cellStyle name="Accent2 2" xfId="85" xr:uid="{00000000-0005-0000-0000-000055000000}"/>
    <cellStyle name="Accent3" xfId="86" xr:uid="{00000000-0005-0000-0000-000056000000}"/>
    <cellStyle name="Accent3 2" xfId="87" xr:uid="{00000000-0005-0000-0000-000057000000}"/>
    <cellStyle name="Accent4" xfId="88" xr:uid="{00000000-0005-0000-0000-000058000000}"/>
    <cellStyle name="Accent4 2" xfId="89" xr:uid="{00000000-0005-0000-0000-000059000000}"/>
    <cellStyle name="Accent5" xfId="90" xr:uid="{00000000-0005-0000-0000-00005A000000}"/>
    <cellStyle name="Accent5 2" xfId="91" xr:uid="{00000000-0005-0000-0000-00005B000000}"/>
    <cellStyle name="Accent6" xfId="92" xr:uid="{00000000-0005-0000-0000-00005C000000}"/>
    <cellStyle name="Accent6 2" xfId="93" xr:uid="{00000000-0005-0000-0000-00005D000000}"/>
    <cellStyle name="Bad" xfId="94" xr:uid="{00000000-0005-0000-0000-00005E000000}"/>
    <cellStyle name="Bad 2" xfId="95" xr:uid="{00000000-0005-0000-0000-00005F000000}"/>
    <cellStyle name="Body" xfId="96" xr:uid="{00000000-0005-0000-0000-000060000000}"/>
    <cellStyle name="Calc Currency (0)" xfId="97" xr:uid="{00000000-0005-0000-0000-000061000000}"/>
    <cellStyle name="Calc Currency (0) 2" xfId="98" xr:uid="{00000000-0005-0000-0000-000062000000}"/>
    <cellStyle name="Calc Currency (2)" xfId="99" xr:uid="{00000000-0005-0000-0000-000063000000}"/>
    <cellStyle name="Calc Currency (2) 2" xfId="100" xr:uid="{00000000-0005-0000-0000-000064000000}"/>
    <cellStyle name="Calc Percent (0)" xfId="101" xr:uid="{00000000-0005-0000-0000-000065000000}"/>
    <cellStyle name="Calc Percent (0) 2" xfId="102" xr:uid="{00000000-0005-0000-0000-000066000000}"/>
    <cellStyle name="Calc Percent (1)" xfId="103" xr:uid="{00000000-0005-0000-0000-000067000000}"/>
    <cellStyle name="Calc Percent (1) 2" xfId="104" xr:uid="{00000000-0005-0000-0000-000068000000}"/>
    <cellStyle name="Calc Percent (1) 3" xfId="105" xr:uid="{00000000-0005-0000-0000-000069000000}"/>
    <cellStyle name="Calc Percent (2)" xfId="106" xr:uid="{00000000-0005-0000-0000-00006A000000}"/>
    <cellStyle name="Calc Percent (2) 2" xfId="107" xr:uid="{00000000-0005-0000-0000-00006B000000}"/>
    <cellStyle name="Calc Percent (2) 3" xfId="108" xr:uid="{00000000-0005-0000-0000-00006C000000}"/>
    <cellStyle name="Calc Units (0)" xfId="109" xr:uid="{00000000-0005-0000-0000-00006D000000}"/>
    <cellStyle name="Calc Units (0) 2" xfId="110" xr:uid="{00000000-0005-0000-0000-00006E000000}"/>
    <cellStyle name="Calc Units (1)" xfId="111" xr:uid="{00000000-0005-0000-0000-00006F000000}"/>
    <cellStyle name="Calc Units (1) 2" xfId="112" xr:uid="{00000000-0005-0000-0000-000070000000}"/>
    <cellStyle name="Calc Units (1) 3" xfId="113" xr:uid="{00000000-0005-0000-0000-000071000000}"/>
    <cellStyle name="Calc Units (2)" xfId="114" xr:uid="{00000000-0005-0000-0000-000072000000}"/>
    <cellStyle name="Calc Units (2) 2" xfId="115" xr:uid="{00000000-0005-0000-0000-000073000000}"/>
    <cellStyle name="Calculation" xfId="116" xr:uid="{00000000-0005-0000-0000-000074000000}"/>
    <cellStyle name="Calculation 2" xfId="117" xr:uid="{00000000-0005-0000-0000-000075000000}"/>
    <cellStyle name="Centered Heading" xfId="118" xr:uid="{00000000-0005-0000-0000-000076000000}"/>
    <cellStyle name="Check" xfId="119" xr:uid="{00000000-0005-0000-0000-000077000000}"/>
    <cellStyle name="Check 2" xfId="120" xr:uid="{00000000-0005-0000-0000-000078000000}"/>
    <cellStyle name="Check 2 2" xfId="121" xr:uid="{00000000-0005-0000-0000-000079000000}"/>
    <cellStyle name="Check 2 2 2" xfId="499" xr:uid="{00000000-0005-0000-0000-00007A000000}"/>
    <cellStyle name="Check 2 3" xfId="122" xr:uid="{00000000-0005-0000-0000-00007B000000}"/>
    <cellStyle name="Check 2 3 2" xfId="500" xr:uid="{00000000-0005-0000-0000-00007C000000}"/>
    <cellStyle name="Check 2 4" xfId="123" xr:uid="{00000000-0005-0000-0000-00007D000000}"/>
    <cellStyle name="Check 2 4 2" xfId="501" xr:uid="{00000000-0005-0000-0000-00007E000000}"/>
    <cellStyle name="Check 2 5" xfId="498" xr:uid="{00000000-0005-0000-0000-00007F000000}"/>
    <cellStyle name="Check 3" xfId="124" xr:uid="{00000000-0005-0000-0000-000080000000}"/>
    <cellStyle name="Check 3 2" xfId="502" xr:uid="{00000000-0005-0000-0000-000081000000}"/>
    <cellStyle name="Check 4" xfId="125" xr:uid="{00000000-0005-0000-0000-000082000000}"/>
    <cellStyle name="Check 4 2" xfId="503" xr:uid="{00000000-0005-0000-0000-000083000000}"/>
    <cellStyle name="Check 5" xfId="126" xr:uid="{00000000-0005-0000-0000-000084000000}"/>
    <cellStyle name="Check 5 2" xfId="504" xr:uid="{00000000-0005-0000-0000-000085000000}"/>
    <cellStyle name="Check 6" xfId="127" xr:uid="{00000000-0005-0000-0000-000086000000}"/>
    <cellStyle name="Check 6 2" xfId="505" xr:uid="{00000000-0005-0000-0000-000087000000}"/>
    <cellStyle name="Check 7" xfId="128" xr:uid="{00000000-0005-0000-0000-000088000000}"/>
    <cellStyle name="Check 7 2" xfId="506" xr:uid="{00000000-0005-0000-0000-000089000000}"/>
    <cellStyle name="Check 8" xfId="129" xr:uid="{00000000-0005-0000-0000-00008A000000}"/>
    <cellStyle name="Check 8 2" xfId="507" xr:uid="{00000000-0005-0000-0000-00008B000000}"/>
    <cellStyle name="Check 9" xfId="130" xr:uid="{00000000-0005-0000-0000-00008C000000}"/>
    <cellStyle name="Check 9 2" xfId="508" xr:uid="{00000000-0005-0000-0000-00008D000000}"/>
    <cellStyle name="Check Cell" xfId="131" xr:uid="{00000000-0005-0000-0000-00008E000000}"/>
    <cellStyle name="Check Cell 2" xfId="132" xr:uid="{00000000-0005-0000-0000-00008F000000}"/>
    <cellStyle name="Column_Title" xfId="133" xr:uid="{00000000-0005-0000-0000-000090000000}"/>
    <cellStyle name="Comma %" xfId="134" xr:uid="{00000000-0005-0000-0000-000091000000}"/>
    <cellStyle name="Comma % 2" xfId="135" xr:uid="{00000000-0005-0000-0000-000092000000}"/>
    <cellStyle name="Comma [0] 2" xfId="136" xr:uid="{00000000-0005-0000-0000-000093000000}"/>
    <cellStyle name="Comma [0] 2 2" xfId="509" xr:uid="{00000000-0005-0000-0000-000094000000}"/>
    <cellStyle name="Comma [0] 3" xfId="137" xr:uid="{00000000-0005-0000-0000-000095000000}"/>
    <cellStyle name="Comma [0] 3 2" xfId="510" xr:uid="{00000000-0005-0000-0000-000096000000}"/>
    <cellStyle name="Comma [00]" xfId="138" xr:uid="{00000000-0005-0000-0000-000097000000}"/>
    <cellStyle name="Comma [00] 2" xfId="139" xr:uid="{00000000-0005-0000-0000-000098000000}"/>
    <cellStyle name="Comma 0.0" xfId="140" xr:uid="{00000000-0005-0000-0000-000099000000}"/>
    <cellStyle name="Comma 0.0%" xfId="141" xr:uid="{00000000-0005-0000-0000-00009A000000}"/>
    <cellStyle name="Comma 0.00" xfId="142" xr:uid="{00000000-0005-0000-0000-00009B000000}"/>
    <cellStyle name="Comma 0.00%" xfId="143" xr:uid="{00000000-0005-0000-0000-00009C000000}"/>
    <cellStyle name="Comma 0.000" xfId="144" xr:uid="{00000000-0005-0000-0000-00009D000000}"/>
    <cellStyle name="Comma 0.000%" xfId="145" xr:uid="{00000000-0005-0000-0000-00009E000000}"/>
    <cellStyle name="Comma 10" xfId="146" xr:uid="{00000000-0005-0000-0000-00009F000000}"/>
    <cellStyle name="Comma 10 2" xfId="511" xr:uid="{00000000-0005-0000-0000-0000A0000000}"/>
    <cellStyle name="Comma 11" xfId="147" xr:uid="{00000000-0005-0000-0000-0000A1000000}"/>
    <cellStyle name="Comma 11 2" xfId="512" xr:uid="{00000000-0005-0000-0000-0000A2000000}"/>
    <cellStyle name="Comma 2" xfId="148" xr:uid="{00000000-0005-0000-0000-0000A3000000}"/>
    <cellStyle name="Comma 2 2" xfId="149" xr:uid="{00000000-0005-0000-0000-0000A4000000}"/>
    <cellStyle name="Comma 2 2 2" xfId="514" xr:uid="{00000000-0005-0000-0000-0000A5000000}"/>
    <cellStyle name="Comma 2 3" xfId="513" xr:uid="{00000000-0005-0000-0000-0000A6000000}"/>
    <cellStyle name="Comma 3" xfId="150" xr:uid="{00000000-0005-0000-0000-0000A7000000}"/>
    <cellStyle name="Comma 3 2" xfId="515" xr:uid="{00000000-0005-0000-0000-0000A8000000}"/>
    <cellStyle name="Comma 4" xfId="151" xr:uid="{00000000-0005-0000-0000-0000A9000000}"/>
    <cellStyle name="Comma 4 2" xfId="516" xr:uid="{00000000-0005-0000-0000-0000AA000000}"/>
    <cellStyle name="Comma 5" xfId="152" xr:uid="{00000000-0005-0000-0000-0000AB000000}"/>
    <cellStyle name="Comma 5 2" xfId="517" xr:uid="{00000000-0005-0000-0000-0000AC000000}"/>
    <cellStyle name="Comma 6" xfId="153" xr:uid="{00000000-0005-0000-0000-0000AD000000}"/>
    <cellStyle name="Comma 6 2" xfId="518" xr:uid="{00000000-0005-0000-0000-0000AE000000}"/>
    <cellStyle name="Comma 7" xfId="154" xr:uid="{00000000-0005-0000-0000-0000AF000000}"/>
    <cellStyle name="Comma 7 2" xfId="519" xr:uid="{00000000-0005-0000-0000-0000B0000000}"/>
    <cellStyle name="Comma 8" xfId="155" xr:uid="{00000000-0005-0000-0000-0000B1000000}"/>
    <cellStyle name="Comma 8 2" xfId="520" xr:uid="{00000000-0005-0000-0000-0000B2000000}"/>
    <cellStyle name="Comma 9" xfId="156" xr:uid="{00000000-0005-0000-0000-0000B3000000}"/>
    <cellStyle name="Comma 9 2" xfId="521" xr:uid="{00000000-0005-0000-0000-0000B4000000}"/>
    <cellStyle name="Comma_KAP NAC_05_deferred taxes_template 2" xfId="157" xr:uid="{00000000-0005-0000-0000-0000B5000000}"/>
    <cellStyle name="Comma0" xfId="158" xr:uid="{00000000-0005-0000-0000-0000B6000000}"/>
    <cellStyle name="Company Name" xfId="159" xr:uid="{00000000-0005-0000-0000-0000B7000000}"/>
    <cellStyle name="Copied" xfId="160" xr:uid="{00000000-0005-0000-0000-0000B8000000}"/>
    <cellStyle name="Copied 2" xfId="161" xr:uid="{00000000-0005-0000-0000-0000B9000000}"/>
    <cellStyle name="CR Comma" xfId="162" xr:uid="{00000000-0005-0000-0000-0000BA000000}"/>
    <cellStyle name="CR Currency" xfId="163" xr:uid="{00000000-0005-0000-0000-0000BB000000}"/>
    <cellStyle name="Credit" xfId="164" xr:uid="{00000000-0005-0000-0000-0000BC000000}"/>
    <cellStyle name="Credit subtotal" xfId="165" xr:uid="{00000000-0005-0000-0000-0000BD000000}"/>
    <cellStyle name="Credit Total" xfId="166" xr:uid="{00000000-0005-0000-0000-0000BE000000}"/>
    <cellStyle name="Currency %" xfId="167" xr:uid="{00000000-0005-0000-0000-0000BF000000}"/>
    <cellStyle name="Currency % 2" xfId="168" xr:uid="{00000000-0005-0000-0000-0000C0000000}"/>
    <cellStyle name="Currency [00]" xfId="169" xr:uid="{00000000-0005-0000-0000-0000C1000000}"/>
    <cellStyle name="Currency [00] 2" xfId="170" xr:uid="{00000000-0005-0000-0000-0000C2000000}"/>
    <cellStyle name="Currency 0.0" xfId="171" xr:uid="{00000000-0005-0000-0000-0000C3000000}"/>
    <cellStyle name="Currency 0.0%" xfId="172" xr:uid="{00000000-0005-0000-0000-0000C4000000}"/>
    <cellStyle name="Currency 0.00" xfId="173" xr:uid="{00000000-0005-0000-0000-0000C5000000}"/>
    <cellStyle name="Currency 0.00%" xfId="174" xr:uid="{00000000-0005-0000-0000-0000C6000000}"/>
    <cellStyle name="Currency 0.000" xfId="175" xr:uid="{00000000-0005-0000-0000-0000C7000000}"/>
    <cellStyle name="Currency 0.000%" xfId="176" xr:uid="{00000000-0005-0000-0000-0000C8000000}"/>
    <cellStyle name="Currency 2" xfId="177" xr:uid="{00000000-0005-0000-0000-0000C9000000}"/>
    <cellStyle name="Currency 2 2" xfId="522" xr:uid="{00000000-0005-0000-0000-0000CA000000}"/>
    <cellStyle name="Currency 3" xfId="178" xr:uid="{00000000-0005-0000-0000-0000CB000000}"/>
    <cellStyle name="Currency 3 2" xfId="523" xr:uid="{00000000-0005-0000-0000-0000CC000000}"/>
    <cellStyle name="Currency 4" xfId="179" xr:uid="{00000000-0005-0000-0000-0000CD000000}"/>
    <cellStyle name="Currency 4 2" xfId="524" xr:uid="{00000000-0005-0000-0000-0000CE000000}"/>
    <cellStyle name="Currency0" xfId="180" xr:uid="{00000000-0005-0000-0000-0000CF000000}"/>
    <cellStyle name="Date" xfId="181" xr:uid="{00000000-0005-0000-0000-0000D0000000}"/>
    <cellStyle name="Date 2" xfId="182" xr:uid="{00000000-0005-0000-0000-0000D1000000}"/>
    <cellStyle name="Date 3" xfId="183" xr:uid="{00000000-0005-0000-0000-0000D2000000}"/>
    <cellStyle name="Date Short" xfId="184" xr:uid="{00000000-0005-0000-0000-0000D3000000}"/>
    <cellStyle name="Date without year" xfId="185" xr:uid="{00000000-0005-0000-0000-0000D4000000}"/>
    <cellStyle name="Date without year 2" xfId="186" xr:uid="{00000000-0005-0000-0000-0000D5000000}"/>
    <cellStyle name="Date_Год 2009г. 4 кварт  Консол. пр.3,14,15,20" xfId="187" xr:uid="{00000000-0005-0000-0000-0000D6000000}"/>
    <cellStyle name="Debit" xfId="188" xr:uid="{00000000-0005-0000-0000-0000D7000000}"/>
    <cellStyle name="Debit subtotal" xfId="189" xr:uid="{00000000-0005-0000-0000-0000D8000000}"/>
    <cellStyle name="Debit Total" xfId="190" xr:uid="{00000000-0005-0000-0000-0000D9000000}"/>
    <cellStyle name="DELTA" xfId="191" xr:uid="{00000000-0005-0000-0000-0000DA000000}"/>
    <cellStyle name="E&amp;Y House" xfId="192" xr:uid="{00000000-0005-0000-0000-0000DB000000}"/>
    <cellStyle name="Enter Currency (0)" xfId="193" xr:uid="{00000000-0005-0000-0000-0000DC000000}"/>
    <cellStyle name="Enter Currency (0) 2" xfId="194" xr:uid="{00000000-0005-0000-0000-0000DD000000}"/>
    <cellStyle name="Enter Currency (2)" xfId="195" xr:uid="{00000000-0005-0000-0000-0000DE000000}"/>
    <cellStyle name="Enter Currency (2) 2" xfId="196" xr:uid="{00000000-0005-0000-0000-0000DF000000}"/>
    <cellStyle name="Enter Units (0)" xfId="197" xr:uid="{00000000-0005-0000-0000-0000E0000000}"/>
    <cellStyle name="Enter Units (0) 2" xfId="198" xr:uid="{00000000-0005-0000-0000-0000E1000000}"/>
    <cellStyle name="Enter Units (1)" xfId="199" xr:uid="{00000000-0005-0000-0000-0000E2000000}"/>
    <cellStyle name="Enter Units (1) 2" xfId="200" xr:uid="{00000000-0005-0000-0000-0000E3000000}"/>
    <cellStyle name="Enter Units (1) 3" xfId="201" xr:uid="{00000000-0005-0000-0000-0000E4000000}"/>
    <cellStyle name="Enter Units (2)" xfId="202" xr:uid="{00000000-0005-0000-0000-0000E5000000}"/>
    <cellStyle name="Enter Units (2) 2" xfId="203" xr:uid="{00000000-0005-0000-0000-0000E6000000}"/>
    <cellStyle name="Entered" xfId="204" xr:uid="{00000000-0005-0000-0000-0000E7000000}"/>
    <cellStyle name="Entered 2" xfId="205" xr:uid="{00000000-0005-0000-0000-0000E8000000}"/>
    <cellStyle name="Euro" xfId="206" xr:uid="{00000000-0005-0000-0000-0000E9000000}"/>
    <cellStyle name="Explanatory Text" xfId="207" xr:uid="{00000000-0005-0000-0000-0000EA000000}"/>
    <cellStyle name="Explanatory Text 2" xfId="208" xr:uid="{00000000-0005-0000-0000-0000EB000000}"/>
    <cellStyle name="Fixed" xfId="209" xr:uid="{00000000-0005-0000-0000-0000EC000000}"/>
    <cellStyle name="Format Number Column" xfId="210" xr:uid="{00000000-0005-0000-0000-0000ED000000}"/>
    <cellStyle name="From" xfId="211" xr:uid="{00000000-0005-0000-0000-0000EE000000}"/>
    <cellStyle name="From 2" xfId="212" xr:uid="{00000000-0005-0000-0000-0000EF000000}"/>
    <cellStyle name="general" xfId="213" xr:uid="{00000000-0005-0000-0000-0000F0000000}"/>
    <cellStyle name="Good" xfId="214" xr:uid="{00000000-0005-0000-0000-0000F1000000}"/>
    <cellStyle name="Good 2" xfId="215" xr:uid="{00000000-0005-0000-0000-0000F2000000}"/>
    <cellStyle name="Grey" xfId="216" xr:uid="{00000000-0005-0000-0000-0000F3000000}"/>
    <cellStyle name="Header1" xfId="217" xr:uid="{00000000-0005-0000-0000-0000F4000000}"/>
    <cellStyle name="Header1 2" xfId="218" xr:uid="{00000000-0005-0000-0000-0000F5000000}"/>
    <cellStyle name="Header2" xfId="219" xr:uid="{00000000-0005-0000-0000-0000F6000000}"/>
    <cellStyle name="Header2 2" xfId="220" xr:uid="{00000000-0005-0000-0000-0000F7000000}"/>
    <cellStyle name="Heading" xfId="221" xr:uid="{00000000-0005-0000-0000-0000F8000000}"/>
    <cellStyle name="Heading 1" xfId="222" xr:uid="{00000000-0005-0000-0000-0000F9000000}"/>
    <cellStyle name="Heading 1 2" xfId="223" xr:uid="{00000000-0005-0000-0000-0000FA000000}"/>
    <cellStyle name="Heading 2" xfId="224" xr:uid="{00000000-0005-0000-0000-0000FB000000}"/>
    <cellStyle name="Heading 2 2" xfId="225" xr:uid="{00000000-0005-0000-0000-0000FC000000}"/>
    <cellStyle name="Heading 3" xfId="226" xr:uid="{00000000-0005-0000-0000-0000FD000000}"/>
    <cellStyle name="Heading 3 2" xfId="227" xr:uid="{00000000-0005-0000-0000-0000FE000000}"/>
    <cellStyle name="Heading 4" xfId="228" xr:uid="{00000000-0005-0000-0000-0000FF000000}"/>
    <cellStyle name="Heading 4 2" xfId="229" xr:uid="{00000000-0005-0000-0000-000000010000}"/>
    <cellStyle name="Heading No Underline" xfId="230" xr:uid="{00000000-0005-0000-0000-000001010000}"/>
    <cellStyle name="Heading With Underline" xfId="231" xr:uid="{00000000-0005-0000-0000-000002010000}"/>
    <cellStyle name="Heading_5690 Ceiling test for client KZ (1)" xfId="232" xr:uid="{00000000-0005-0000-0000-000003010000}"/>
    <cellStyle name="Hyperlink 2" xfId="233" xr:uid="{00000000-0005-0000-0000-000004010000}"/>
    <cellStyle name="Îáû÷íûé_Ëèñò1" xfId="234" xr:uid="{00000000-0005-0000-0000-000005010000}"/>
    <cellStyle name="Input" xfId="235" xr:uid="{00000000-0005-0000-0000-000006010000}"/>
    <cellStyle name="Input [yellow]" xfId="236" xr:uid="{00000000-0005-0000-0000-000007010000}"/>
    <cellStyle name="Input [yellow] 2" xfId="237" xr:uid="{00000000-0005-0000-0000-000008010000}"/>
    <cellStyle name="Input 2" xfId="238" xr:uid="{00000000-0005-0000-0000-000009010000}"/>
    <cellStyle name="Input 3" xfId="239" xr:uid="{00000000-0005-0000-0000-00000A010000}"/>
    <cellStyle name="Input 4" xfId="240" xr:uid="{00000000-0005-0000-0000-00000B010000}"/>
    <cellStyle name="Input Box" xfId="241" xr:uid="{00000000-0005-0000-0000-00000C010000}"/>
    <cellStyle name="Input_Cell" xfId="242" xr:uid="{00000000-0005-0000-0000-00000D010000}"/>
    <cellStyle name="Inputnumbaccid" xfId="243" xr:uid="{00000000-0005-0000-0000-00000E010000}"/>
    <cellStyle name="Inpyear" xfId="244" xr:uid="{00000000-0005-0000-0000-00000F010000}"/>
    <cellStyle name="International" xfId="245" xr:uid="{00000000-0005-0000-0000-000010010000}"/>
    <cellStyle name="International1" xfId="246" xr:uid="{00000000-0005-0000-0000-000011010000}"/>
    <cellStyle name="KPMG Heading 1" xfId="247" xr:uid="{00000000-0005-0000-0000-000012010000}"/>
    <cellStyle name="KPMG Heading 2" xfId="248" xr:uid="{00000000-0005-0000-0000-000013010000}"/>
    <cellStyle name="KPMG Heading 3" xfId="249" xr:uid="{00000000-0005-0000-0000-000014010000}"/>
    <cellStyle name="KPMG Heading 4" xfId="250" xr:uid="{00000000-0005-0000-0000-000015010000}"/>
    <cellStyle name="KPMG Normal" xfId="251" xr:uid="{00000000-0005-0000-0000-000016010000}"/>
    <cellStyle name="KPMG Normal Text" xfId="252" xr:uid="{00000000-0005-0000-0000-000017010000}"/>
    <cellStyle name="KPMG Normal_Cash_flow_consol_05.04" xfId="253" xr:uid="{00000000-0005-0000-0000-000018010000}"/>
    <cellStyle name="Link Currency (0)" xfId="254" xr:uid="{00000000-0005-0000-0000-000019010000}"/>
    <cellStyle name="Link Currency (0) 2" xfId="255" xr:uid="{00000000-0005-0000-0000-00001A010000}"/>
    <cellStyle name="Link Currency (2)" xfId="256" xr:uid="{00000000-0005-0000-0000-00001B010000}"/>
    <cellStyle name="Link Currency (2) 2" xfId="257" xr:uid="{00000000-0005-0000-0000-00001C010000}"/>
    <cellStyle name="Link Units (0)" xfId="258" xr:uid="{00000000-0005-0000-0000-00001D010000}"/>
    <cellStyle name="Link Units (0) 2" xfId="259" xr:uid="{00000000-0005-0000-0000-00001E010000}"/>
    <cellStyle name="Link Units (1)" xfId="260" xr:uid="{00000000-0005-0000-0000-00001F010000}"/>
    <cellStyle name="Link Units (1) 2" xfId="261" xr:uid="{00000000-0005-0000-0000-000020010000}"/>
    <cellStyle name="Link Units (1) 3" xfId="262" xr:uid="{00000000-0005-0000-0000-000021010000}"/>
    <cellStyle name="Link Units (2)" xfId="263" xr:uid="{00000000-0005-0000-0000-000022010000}"/>
    <cellStyle name="Link Units (2) 2" xfId="264" xr:uid="{00000000-0005-0000-0000-000023010000}"/>
    <cellStyle name="Linked Cell" xfId="265" xr:uid="{00000000-0005-0000-0000-000024010000}"/>
    <cellStyle name="Linked Cell 2" xfId="266" xr:uid="{00000000-0005-0000-0000-000025010000}"/>
    <cellStyle name="Millares [0]_pldt" xfId="267" xr:uid="{00000000-0005-0000-0000-000026010000}"/>
    <cellStyle name="Millares_pldt" xfId="268" xr:uid="{00000000-0005-0000-0000-000027010000}"/>
    <cellStyle name="Milliers [0]_EDYAN" xfId="269" xr:uid="{00000000-0005-0000-0000-000028010000}"/>
    <cellStyle name="Milliers_EDYAN" xfId="270" xr:uid="{00000000-0005-0000-0000-000029010000}"/>
    <cellStyle name="Moneda [0]_pldt" xfId="271" xr:uid="{00000000-0005-0000-0000-00002A010000}"/>
    <cellStyle name="Moneda_pldt" xfId="272" xr:uid="{00000000-0005-0000-0000-00002B010000}"/>
    <cellStyle name="Monétaire [0]_EDYAN" xfId="273" xr:uid="{00000000-0005-0000-0000-00002C010000}"/>
    <cellStyle name="Monétaire_EDYAN" xfId="274" xr:uid="{00000000-0005-0000-0000-00002D010000}"/>
    <cellStyle name="Nameenter" xfId="275" xr:uid="{00000000-0005-0000-0000-00002E010000}"/>
    <cellStyle name="Neutral" xfId="276" xr:uid="{00000000-0005-0000-0000-00002F010000}"/>
    <cellStyle name="Neutral 2" xfId="277" xr:uid="{00000000-0005-0000-0000-000030010000}"/>
    <cellStyle name="Norma11l" xfId="278" xr:uid="{00000000-0005-0000-0000-000031010000}"/>
    <cellStyle name="Normal - Style1" xfId="279" xr:uid="{00000000-0005-0000-0000-000032010000}"/>
    <cellStyle name="Normal - Style1 2" xfId="280" xr:uid="{00000000-0005-0000-0000-000033010000}"/>
    <cellStyle name="Normal 10" xfId="281" xr:uid="{00000000-0005-0000-0000-000034010000}"/>
    <cellStyle name="Normal 10 2" xfId="282" xr:uid="{00000000-0005-0000-0000-000035010000}"/>
    <cellStyle name="Normal 11" xfId="283" xr:uid="{00000000-0005-0000-0000-000036010000}"/>
    <cellStyle name="Normal 11 2" xfId="284" xr:uid="{00000000-0005-0000-0000-000037010000}"/>
    <cellStyle name="Normal 2" xfId="285" xr:uid="{00000000-0005-0000-0000-000038010000}"/>
    <cellStyle name="Normal 2 2" xfId="286" xr:uid="{00000000-0005-0000-0000-000039010000}"/>
    <cellStyle name="Normal 3" xfId="287" xr:uid="{00000000-0005-0000-0000-00003A010000}"/>
    <cellStyle name="Normal 4" xfId="288" xr:uid="{00000000-0005-0000-0000-00003B010000}"/>
    <cellStyle name="Normal 5" xfId="289" xr:uid="{00000000-0005-0000-0000-00003C010000}"/>
    <cellStyle name="Normal 6" xfId="290" xr:uid="{00000000-0005-0000-0000-00003D010000}"/>
    <cellStyle name="Normal 7" xfId="291" xr:uid="{00000000-0005-0000-0000-00003E010000}"/>
    <cellStyle name="Normal 8" xfId="292" xr:uid="{00000000-0005-0000-0000-00003F010000}"/>
    <cellStyle name="Normal 9" xfId="293" xr:uid="{00000000-0005-0000-0000-000040010000}"/>
    <cellStyle name="Normal_2008 10 01 VSDS" xfId="294" xr:uid="{00000000-0005-0000-0000-000041010000}"/>
    <cellStyle name="Normal1" xfId="295" xr:uid="{00000000-0005-0000-0000-000042010000}"/>
    <cellStyle name="normбlnм_laroux" xfId="296" xr:uid="{00000000-0005-0000-0000-000043010000}"/>
    <cellStyle name="Note" xfId="297" xr:uid="{00000000-0005-0000-0000-000044010000}"/>
    <cellStyle name="Note 2" xfId="298" xr:uid="{00000000-0005-0000-0000-000045010000}"/>
    <cellStyle name="numbers" xfId="299" xr:uid="{00000000-0005-0000-0000-000046010000}"/>
    <cellStyle name="numbers 2" xfId="300" xr:uid="{00000000-0005-0000-0000-000047010000}"/>
    <cellStyle name="Ôèíàíñîâûé [0]_Ëèñò1" xfId="301" xr:uid="{00000000-0005-0000-0000-000048010000}"/>
    <cellStyle name="Ôèíàíñîâûé_Ëèñò1" xfId="302" xr:uid="{00000000-0005-0000-0000-000049010000}"/>
    <cellStyle name="Output" xfId="303" xr:uid="{00000000-0005-0000-0000-00004A010000}"/>
    <cellStyle name="Output 2" xfId="304" xr:uid="{00000000-0005-0000-0000-00004B010000}"/>
    <cellStyle name="paint" xfId="305" xr:uid="{00000000-0005-0000-0000-00004C010000}"/>
    <cellStyle name="Percent %" xfId="306" xr:uid="{00000000-0005-0000-0000-00004D010000}"/>
    <cellStyle name="Percent % Long Underline" xfId="307" xr:uid="{00000000-0005-0000-0000-00004E010000}"/>
    <cellStyle name="Percent %_Worksheet in  US Financial Statements Ref. Workbook - Single Co" xfId="308" xr:uid="{00000000-0005-0000-0000-00004F010000}"/>
    <cellStyle name="Percent (0)" xfId="309" xr:uid="{00000000-0005-0000-0000-000050010000}"/>
    <cellStyle name="Percent (0) 2" xfId="310" xr:uid="{00000000-0005-0000-0000-000051010000}"/>
    <cellStyle name="Percent [0]" xfId="311" xr:uid="{00000000-0005-0000-0000-000052010000}"/>
    <cellStyle name="Percent [0] 2" xfId="312" xr:uid="{00000000-0005-0000-0000-000053010000}"/>
    <cellStyle name="Percent [0] 3" xfId="313" xr:uid="{00000000-0005-0000-0000-000054010000}"/>
    <cellStyle name="Percent [00]" xfId="314" xr:uid="{00000000-0005-0000-0000-000055010000}"/>
    <cellStyle name="Percent [00] 2" xfId="315" xr:uid="{00000000-0005-0000-0000-000056010000}"/>
    <cellStyle name="Percent [2]" xfId="316" xr:uid="{00000000-0005-0000-0000-000057010000}"/>
    <cellStyle name="Percent [2] 2" xfId="317" xr:uid="{00000000-0005-0000-0000-000058010000}"/>
    <cellStyle name="Percent 0.0%" xfId="318" xr:uid="{00000000-0005-0000-0000-000059010000}"/>
    <cellStyle name="Percent 0.0% Long Underline" xfId="319" xr:uid="{00000000-0005-0000-0000-00005A010000}"/>
    <cellStyle name="Percent 0.00%" xfId="320" xr:uid="{00000000-0005-0000-0000-00005B010000}"/>
    <cellStyle name="Percent 0.00% Long Underline" xfId="321" xr:uid="{00000000-0005-0000-0000-00005C010000}"/>
    <cellStyle name="Percent 0.00%_5690 Ceiling test for client KZ (1)" xfId="322" xr:uid="{00000000-0005-0000-0000-00005D010000}"/>
    <cellStyle name="Percent 0.000%" xfId="323" xr:uid="{00000000-0005-0000-0000-00005E010000}"/>
    <cellStyle name="Percent 0.000% Long Underline" xfId="324" xr:uid="{00000000-0005-0000-0000-00005F010000}"/>
    <cellStyle name="Percent 10" xfId="325" xr:uid="{00000000-0005-0000-0000-000060010000}"/>
    <cellStyle name="Percent 2" xfId="326" xr:uid="{00000000-0005-0000-0000-000061010000}"/>
    <cellStyle name="Percent 2 2" xfId="327" xr:uid="{00000000-0005-0000-0000-000062010000}"/>
    <cellStyle name="Percent 3" xfId="328" xr:uid="{00000000-0005-0000-0000-000063010000}"/>
    <cellStyle name="Percent 4" xfId="329" xr:uid="{00000000-0005-0000-0000-000064010000}"/>
    <cellStyle name="Percent 5" xfId="330" xr:uid="{00000000-0005-0000-0000-000065010000}"/>
    <cellStyle name="Percent 6" xfId="331" xr:uid="{00000000-0005-0000-0000-000066010000}"/>
    <cellStyle name="Percent 7" xfId="332" xr:uid="{00000000-0005-0000-0000-000067010000}"/>
    <cellStyle name="Percent 8" xfId="333" xr:uid="{00000000-0005-0000-0000-000068010000}"/>
    <cellStyle name="Percent 9" xfId="334" xr:uid="{00000000-0005-0000-0000-000069010000}"/>
    <cellStyle name="piw#" xfId="335" xr:uid="{00000000-0005-0000-0000-00006A010000}"/>
    <cellStyle name="piw%" xfId="336" xr:uid="{00000000-0005-0000-0000-00006B010000}"/>
    <cellStyle name="PrePop Currency (0)" xfId="337" xr:uid="{00000000-0005-0000-0000-00006C010000}"/>
    <cellStyle name="PrePop Currency (0) 2" xfId="338" xr:uid="{00000000-0005-0000-0000-00006D010000}"/>
    <cellStyle name="PrePop Currency (2)" xfId="339" xr:uid="{00000000-0005-0000-0000-00006E010000}"/>
    <cellStyle name="PrePop Currency (2) 2" xfId="340" xr:uid="{00000000-0005-0000-0000-00006F010000}"/>
    <cellStyle name="PrePop Units (0)" xfId="341" xr:uid="{00000000-0005-0000-0000-000070010000}"/>
    <cellStyle name="PrePop Units (0) 2" xfId="342" xr:uid="{00000000-0005-0000-0000-000071010000}"/>
    <cellStyle name="PrePop Units (1)" xfId="343" xr:uid="{00000000-0005-0000-0000-000072010000}"/>
    <cellStyle name="PrePop Units (1) 2" xfId="344" xr:uid="{00000000-0005-0000-0000-000073010000}"/>
    <cellStyle name="PrePop Units (1) 3" xfId="345" xr:uid="{00000000-0005-0000-0000-000074010000}"/>
    <cellStyle name="PrePop Units (2)" xfId="346" xr:uid="{00000000-0005-0000-0000-000075010000}"/>
    <cellStyle name="PrePop Units (2) 2" xfId="347" xr:uid="{00000000-0005-0000-0000-000076010000}"/>
    <cellStyle name="Price_Body" xfId="348" xr:uid="{00000000-0005-0000-0000-000077010000}"/>
    <cellStyle name="RevList" xfId="349" xr:uid="{00000000-0005-0000-0000-000078010000}"/>
    <cellStyle name="Rubles" xfId="350" xr:uid="{00000000-0005-0000-0000-000079010000}"/>
    <cellStyle name="small" xfId="351" xr:uid="{00000000-0005-0000-0000-00007A010000}"/>
    <cellStyle name="stand_bord" xfId="352" xr:uid="{00000000-0005-0000-0000-00007B010000}"/>
    <cellStyle name="Standard_Adjustments_Consulting_2000" xfId="353" xr:uid="{00000000-0005-0000-0000-00007C010000}"/>
    <cellStyle name="Style 1" xfId="354" xr:uid="{00000000-0005-0000-0000-00007D010000}"/>
    <cellStyle name="Subtotal" xfId="355" xr:uid="{00000000-0005-0000-0000-00007E010000}"/>
    <cellStyle name="Text Indent A" xfId="356" xr:uid="{00000000-0005-0000-0000-00007F010000}"/>
    <cellStyle name="Text Indent B" xfId="357" xr:uid="{00000000-0005-0000-0000-000080010000}"/>
    <cellStyle name="Text Indent B 2" xfId="358" xr:uid="{00000000-0005-0000-0000-000081010000}"/>
    <cellStyle name="Text Indent B 3" xfId="359" xr:uid="{00000000-0005-0000-0000-000082010000}"/>
    <cellStyle name="Text Indent C" xfId="360" xr:uid="{00000000-0005-0000-0000-000083010000}"/>
    <cellStyle name="Text Indent C 2" xfId="361" xr:uid="{00000000-0005-0000-0000-000084010000}"/>
    <cellStyle name="Text Indent C 3" xfId="362" xr:uid="{00000000-0005-0000-0000-000085010000}"/>
    <cellStyle name="Tickmark" xfId="363" xr:uid="{00000000-0005-0000-0000-000086010000}"/>
    <cellStyle name="Title" xfId="364" xr:uid="{00000000-0005-0000-0000-000087010000}"/>
    <cellStyle name="Title 1.0" xfId="365" xr:uid="{00000000-0005-0000-0000-000088010000}"/>
    <cellStyle name="Title 1.1" xfId="366" xr:uid="{00000000-0005-0000-0000-000089010000}"/>
    <cellStyle name="Title 1.1.1" xfId="367" xr:uid="{00000000-0005-0000-0000-00008A010000}"/>
    <cellStyle name="Title 2" xfId="368" xr:uid="{00000000-0005-0000-0000-00008B010000}"/>
    <cellStyle name="Title 3" xfId="369" xr:uid="{00000000-0005-0000-0000-00008C010000}"/>
    <cellStyle name="Title 4" xfId="370" xr:uid="{00000000-0005-0000-0000-00008D010000}"/>
    <cellStyle name="Total" xfId="371" xr:uid="{00000000-0005-0000-0000-00008E010000}"/>
    <cellStyle name="Total 2" xfId="372" xr:uid="{00000000-0005-0000-0000-00008F010000}"/>
    <cellStyle name="Virgül_BİLANÇO" xfId="373" xr:uid="{00000000-0005-0000-0000-000090010000}"/>
    <cellStyle name="Warning Text" xfId="374" xr:uid="{00000000-0005-0000-0000-000091010000}"/>
    <cellStyle name="Warning Text 2" xfId="375" xr:uid="{00000000-0005-0000-0000-000092010000}"/>
    <cellStyle name="WEBI_ReportCrossTab_23_1" xfId="376" xr:uid="{00000000-0005-0000-0000-000093010000}"/>
    <cellStyle name="Беззащитный" xfId="377" xr:uid="{00000000-0005-0000-0000-000094010000}"/>
    <cellStyle name="Гиперссылка 2" xfId="378" xr:uid="{00000000-0005-0000-0000-000095010000}"/>
    <cellStyle name="Группа" xfId="379" xr:uid="{00000000-0005-0000-0000-000096010000}"/>
    <cellStyle name="Дата" xfId="380" xr:uid="{00000000-0005-0000-0000-000097010000}"/>
    <cellStyle name="Защитный" xfId="381" xr:uid="{00000000-0005-0000-0000-000098010000}"/>
    <cellStyle name="Звезды" xfId="382" xr:uid="{00000000-0005-0000-0000-000099010000}"/>
    <cellStyle name="Звезды 2" xfId="383" xr:uid="{00000000-0005-0000-0000-00009A010000}"/>
    <cellStyle name="КАНДАГАЧ тел3-33-96" xfId="384" xr:uid="{00000000-0005-0000-0000-00009B010000}"/>
    <cellStyle name="КАНДАГАЧ тел3-33-96 2" xfId="385" xr:uid="{00000000-0005-0000-0000-00009C010000}"/>
    <cellStyle name="Обычный" xfId="0" builtinId="0"/>
    <cellStyle name="Обычный 10" xfId="386" xr:uid="{00000000-0005-0000-0000-00009E010000}"/>
    <cellStyle name="Обычный 11" xfId="387" xr:uid="{00000000-0005-0000-0000-00009F010000}"/>
    <cellStyle name="Обычный 11 2" xfId="525" xr:uid="{00000000-0005-0000-0000-0000A0010000}"/>
    <cellStyle name="Обычный 12" xfId="388" xr:uid="{00000000-0005-0000-0000-0000A1010000}"/>
    <cellStyle name="Обычный 13" xfId="389" xr:uid="{00000000-0005-0000-0000-0000A2010000}"/>
    <cellStyle name="Обычный 14" xfId="390" xr:uid="{00000000-0005-0000-0000-0000A3010000}"/>
    <cellStyle name="Обычный 14 2" xfId="391" xr:uid="{00000000-0005-0000-0000-0000A4010000}"/>
    <cellStyle name="Обычный 14 2 2" xfId="527" xr:uid="{00000000-0005-0000-0000-0000A5010000}"/>
    <cellStyle name="Обычный 14 3" xfId="526" xr:uid="{00000000-0005-0000-0000-0000A6010000}"/>
    <cellStyle name="Обычный 15" xfId="392" xr:uid="{00000000-0005-0000-0000-0000A7010000}"/>
    <cellStyle name="Обычный 15 2" xfId="393" xr:uid="{00000000-0005-0000-0000-0000A8010000}"/>
    <cellStyle name="Обычный 15 2 2" xfId="529" xr:uid="{00000000-0005-0000-0000-0000A9010000}"/>
    <cellStyle name="Обычный 15 3" xfId="528" xr:uid="{00000000-0005-0000-0000-0000AA010000}"/>
    <cellStyle name="Обычный 17" xfId="394" xr:uid="{00000000-0005-0000-0000-0000AB010000}"/>
    <cellStyle name="Обычный 17 2" xfId="530" xr:uid="{00000000-0005-0000-0000-0000AC010000}"/>
    <cellStyle name="Обычный 18" xfId="395" xr:uid="{00000000-0005-0000-0000-0000AD010000}"/>
    <cellStyle name="Обычный 18 2" xfId="531" xr:uid="{00000000-0005-0000-0000-0000AE010000}"/>
    <cellStyle name="Обычный 2" xfId="396" xr:uid="{00000000-0005-0000-0000-0000AF010000}"/>
    <cellStyle name="Обычный 2 10" xfId="397" xr:uid="{00000000-0005-0000-0000-0000B0010000}"/>
    <cellStyle name="Обычный 2 11" xfId="398" xr:uid="{00000000-0005-0000-0000-0000B1010000}"/>
    <cellStyle name="Обычный 2 12" xfId="399" xr:uid="{00000000-0005-0000-0000-0000B2010000}"/>
    <cellStyle name="Обычный 2 13" xfId="400" xr:uid="{00000000-0005-0000-0000-0000B3010000}"/>
    <cellStyle name="Обычный 2 2" xfId="2" xr:uid="{00000000-0005-0000-0000-0000B4010000}"/>
    <cellStyle name="Обычный 2 2 2" xfId="401" xr:uid="{00000000-0005-0000-0000-0000B5010000}"/>
    <cellStyle name="Обычный 2 2 2 2" xfId="402" xr:uid="{00000000-0005-0000-0000-0000B6010000}"/>
    <cellStyle name="Обычный 2 2 3" xfId="3" xr:uid="{00000000-0005-0000-0000-0000B7010000}"/>
    <cellStyle name="Обычный 2 2 3 2" xfId="403" xr:uid="{00000000-0005-0000-0000-0000B8010000}"/>
    <cellStyle name="Обычный 2 2 4" xfId="404" xr:uid="{00000000-0005-0000-0000-0000B9010000}"/>
    <cellStyle name="Обычный 2 2 5" xfId="405" xr:uid="{00000000-0005-0000-0000-0000BA010000}"/>
    <cellStyle name="Обычный 2 3" xfId="406" xr:uid="{00000000-0005-0000-0000-0000BB010000}"/>
    <cellStyle name="Обычный 2 4" xfId="407" xr:uid="{00000000-0005-0000-0000-0000BC010000}"/>
    <cellStyle name="Обычный 2 4 2" xfId="532" xr:uid="{00000000-0005-0000-0000-0000BD010000}"/>
    <cellStyle name="Обычный 2 5" xfId="408" xr:uid="{00000000-0005-0000-0000-0000BE010000}"/>
    <cellStyle name="Обычный 2 6" xfId="409" xr:uid="{00000000-0005-0000-0000-0000BF010000}"/>
    <cellStyle name="Обычный 2 7" xfId="410" xr:uid="{00000000-0005-0000-0000-0000C0010000}"/>
    <cellStyle name="Обычный 2 8" xfId="411" xr:uid="{00000000-0005-0000-0000-0000C1010000}"/>
    <cellStyle name="Обычный 2 9" xfId="412" xr:uid="{00000000-0005-0000-0000-0000C2010000}"/>
    <cellStyle name="Обычный 3" xfId="413" xr:uid="{00000000-0005-0000-0000-0000C3010000}"/>
    <cellStyle name="Обычный 3 2" xfId="414" xr:uid="{00000000-0005-0000-0000-0000C4010000}"/>
    <cellStyle name="Обычный 3 3" xfId="415" xr:uid="{00000000-0005-0000-0000-0000C5010000}"/>
    <cellStyle name="Обычный 3 3 2" xfId="533" xr:uid="{00000000-0005-0000-0000-0000C6010000}"/>
    <cellStyle name="Обычный 3 4" xfId="416" xr:uid="{00000000-0005-0000-0000-0000C7010000}"/>
    <cellStyle name="Обычный 4" xfId="417" xr:uid="{00000000-0005-0000-0000-0000C8010000}"/>
    <cellStyle name="Обычный 4 2" xfId="418" xr:uid="{00000000-0005-0000-0000-0000C9010000}"/>
    <cellStyle name="Обычный 4 2 2" xfId="535" xr:uid="{00000000-0005-0000-0000-0000CA010000}"/>
    <cellStyle name="Обычный 4 3" xfId="419" xr:uid="{00000000-0005-0000-0000-0000CB010000}"/>
    <cellStyle name="Обычный 4 3 2" xfId="536" xr:uid="{00000000-0005-0000-0000-0000CC010000}"/>
    <cellStyle name="Обычный 4 4" xfId="420" xr:uid="{00000000-0005-0000-0000-0000CD010000}"/>
    <cellStyle name="Обычный 4 4 2" xfId="537" xr:uid="{00000000-0005-0000-0000-0000CE010000}"/>
    <cellStyle name="Обычный 4 5" xfId="534" xr:uid="{00000000-0005-0000-0000-0000CF010000}"/>
    <cellStyle name="Обычный 5" xfId="421" xr:uid="{00000000-0005-0000-0000-0000D0010000}"/>
    <cellStyle name="Обычный 5 2" xfId="422" xr:uid="{00000000-0005-0000-0000-0000D1010000}"/>
    <cellStyle name="Обычный 5 2 2" xfId="423" xr:uid="{00000000-0005-0000-0000-0000D2010000}"/>
    <cellStyle name="Обычный 5 2 2 2" xfId="540" xr:uid="{00000000-0005-0000-0000-0000D3010000}"/>
    <cellStyle name="Обычный 5 2 3" xfId="539" xr:uid="{00000000-0005-0000-0000-0000D4010000}"/>
    <cellStyle name="Обычный 5 3" xfId="424" xr:uid="{00000000-0005-0000-0000-0000D5010000}"/>
    <cellStyle name="Обычный 5 3 2" xfId="541" xr:uid="{00000000-0005-0000-0000-0000D6010000}"/>
    <cellStyle name="Обычный 5 4" xfId="425" xr:uid="{00000000-0005-0000-0000-0000D7010000}"/>
    <cellStyle name="Обычный 5 4 2" xfId="426" xr:uid="{00000000-0005-0000-0000-0000D8010000}"/>
    <cellStyle name="Обычный 5 4 2 2" xfId="543" xr:uid="{00000000-0005-0000-0000-0000D9010000}"/>
    <cellStyle name="Обычный 5 4 3" xfId="542" xr:uid="{00000000-0005-0000-0000-0000DA010000}"/>
    <cellStyle name="Обычный 5 5" xfId="427" xr:uid="{00000000-0005-0000-0000-0000DB010000}"/>
    <cellStyle name="Обычный 5 5 2" xfId="544" xr:uid="{00000000-0005-0000-0000-0000DC010000}"/>
    <cellStyle name="Обычный 5 6" xfId="538" xr:uid="{00000000-0005-0000-0000-0000DD010000}"/>
    <cellStyle name="Обычный 5 9" xfId="428" xr:uid="{00000000-0005-0000-0000-0000DE010000}"/>
    <cellStyle name="Обычный 6" xfId="429" xr:uid="{00000000-0005-0000-0000-0000DF010000}"/>
    <cellStyle name="Обычный 6 2" xfId="430" xr:uid="{00000000-0005-0000-0000-0000E0010000}"/>
    <cellStyle name="Обычный 7" xfId="431" xr:uid="{00000000-0005-0000-0000-0000E1010000}"/>
    <cellStyle name="Обычный 7 2" xfId="432" xr:uid="{00000000-0005-0000-0000-0000E2010000}"/>
    <cellStyle name="Обычный 7 2 2" xfId="433" xr:uid="{00000000-0005-0000-0000-0000E3010000}"/>
    <cellStyle name="Обычный 7 2 3" xfId="434" xr:uid="{00000000-0005-0000-0000-0000E4010000}"/>
    <cellStyle name="Обычный 7 3" xfId="545" xr:uid="{00000000-0005-0000-0000-0000E5010000}"/>
    <cellStyle name="Обычный 8" xfId="435" xr:uid="{00000000-0005-0000-0000-0000E6010000}"/>
    <cellStyle name="Обычный 8 2" xfId="546" xr:uid="{00000000-0005-0000-0000-0000E7010000}"/>
    <cellStyle name="Обычный 9" xfId="436" xr:uid="{00000000-0005-0000-0000-0000E8010000}"/>
    <cellStyle name="Обычный_Расшифровки к формам по 427 приказу" xfId="4" xr:uid="{00000000-0005-0000-0000-0000E9010000}"/>
    <cellStyle name="Обычный_Формы ФО_Мэппинг_финальный - Алтынкуль" xfId="5" xr:uid="{00000000-0005-0000-0000-0000EA010000}"/>
    <cellStyle name="Процентный 2" xfId="437" xr:uid="{00000000-0005-0000-0000-0000EB010000}"/>
    <cellStyle name="Процентный 2 10" xfId="438" xr:uid="{00000000-0005-0000-0000-0000EC010000}"/>
    <cellStyle name="Процентный 2 11" xfId="439" xr:uid="{00000000-0005-0000-0000-0000ED010000}"/>
    <cellStyle name="Процентный 2 12" xfId="440" xr:uid="{00000000-0005-0000-0000-0000EE010000}"/>
    <cellStyle name="Процентный 2 13" xfId="441" xr:uid="{00000000-0005-0000-0000-0000EF010000}"/>
    <cellStyle name="Процентный 2 2" xfId="442" xr:uid="{00000000-0005-0000-0000-0000F0010000}"/>
    <cellStyle name="Процентный 2 3" xfId="443" xr:uid="{00000000-0005-0000-0000-0000F1010000}"/>
    <cellStyle name="Процентный 2 4" xfId="444" xr:uid="{00000000-0005-0000-0000-0000F2010000}"/>
    <cellStyle name="Процентный 2 5" xfId="445" xr:uid="{00000000-0005-0000-0000-0000F3010000}"/>
    <cellStyle name="Процентный 2 6" xfId="446" xr:uid="{00000000-0005-0000-0000-0000F4010000}"/>
    <cellStyle name="Процентный 2 7" xfId="447" xr:uid="{00000000-0005-0000-0000-0000F5010000}"/>
    <cellStyle name="Процентный 2 8" xfId="448" xr:uid="{00000000-0005-0000-0000-0000F6010000}"/>
    <cellStyle name="Процентный 2 9" xfId="449" xr:uid="{00000000-0005-0000-0000-0000F7010000}"/>
    <cellStyle name="Процентный 3" xfId="450" xr:uid="{00000000-0005-0000-0000-0000F8010000}"/>
    <cellStyle name="Стиль 1" xfId="451" xr:uid="{00000000-0005-0000-0000-0000F9010000}"/>
    <cellStyle name="Стиль 2" xfId="452" xr:uid="{00000000-0005-0000-0000-0000FA010000}"/>
    <cellStyle name="Стиль 3" xfId="453" xr:uid="{00000000-0005-0000-0000-0000FB010000}"/>
    <cellStyle name="Стиль_названий" xfId="454" xr:uid="{00000000-0005-0000-0000-0000FC010000}"/>
    <cellStyle name="Текстовый" xfId="455" xr:uid="{00000000-0005-0000-0000-0000FD010000}"/>
    <cellStyle name="Тысячи [0]" xfId="456" xr:uid="{00000000-0005-0000-0000-0000FE010000}"/>
    <cellStyle name="Тысячи_010SN05" xfId="457" xr:uid="{00000000-0005-0000-0000-0000FF010000}"/>
    <cellStyle name="Финансовый" xfId="1" builtinId="3"/>
    <cellStyle name="Финансовый [0] 2" xfId="458" xr:uid="{00000000-0005-0000-0000-000001020000}"/>
    <cellStyle name="Финансовый [0] 2 2" xfId="549" xr:uid="{00000000-0005-0000-0000-000002020000}"/>
    <cellStyle name="Финансовый 10" xfId="491" xr:uid="{00000000-0005-0000-0000-000003020000}"/>
    <cellStyle name="Финансовый 11" xfId="576" xr:uid="{00000000-0005-0000-0000-000004020000}"/>
    <cellStyle name="Финансовый 12" xfId="581" xr:uid="{00000000-0005-0000-0000-000005020000}"/>
    <cellStyle name="Финансовый 13" xfId="548" xr:uid="{00000000-0005-0000-0000-000006020000}"/>
    <cellStyle name="Финансовый 14" xfId="580" xr:uid="{00000000-0005-0000-0000-000007020000}"/>
    <cellStyle name="Финансовый 15" xfId="547" xr:uid="{00000000-0005-0000-0000-000008020000}"/>
    <cellStyle name="Финансовый 16" xfId="579" xr:uid="{00000000-0005-0000-0000-000009020000}"/>
    <cellStyle name="Финансовый 2" xfId="459" xr:uid="{00000000-0005-0000-0000-00000A020000}"/>
    <cellStyle name="Финансовый 2 10" xfId="460" xr:uid="{00000000-0005-0000-0000-00000B020000}"/>
    <cellStyle name="Финансовый 2 10 2" xfId="551" xr:uid="{00000000-0005-0000-0000-00000C020000}"/>
    <cellStyle name="Финансовый 2 11" xfId="461" xr:uid="{00000000-0005-0000-0000-00000D020000}"/>
    <cellStyle name="Финансовый 2 11 2" xfId="552" xr:uid="{00000000-0005-0000-0000-00000E020000}"/>
    <cellStyle name="Финансовый 2 12" xfId="462" xr:uid="{00000000-0005-0000-0000-00000F020000}"/>
    <cellStyle name="Финансовый 2 12 2" xfId="553" xr:uid="{00000000-0005-0000-0000-000010020000}"/>
    <cellStyle name="Финансовый 2 13" xfId="463" xr:uid="{00000000-0005-0000-0000-000011020000}"/>
    <cellStyle name="Финансовый 2 13 2" xfId="554" xr:uid="{00000000-0005-0000-0000-000012020000}"/>
    <cellStyle name="Финансовый 2 14" xfId="550" xr:uid="{00000000-0005-0000-0000-000013020000}"/>
    <cellStyle name="Финансовый 2 2" xfId="464" xr:uid="{00000000-0005-0000-0000-000014020000}"/>
    <cellStyle name="Финансовый 2 2 2" xfId="555" xr:uid="{00000000-0005-0000-0000-000015020000}"/>
    <cellStyle name="Финансовый 2 3" xfId="465" xr:uid="{00000000-0005-0000-0000-000016020000}"/>
    <cellStyle name="Финансовый 2 3 2" xfId="556" xr:uid="{00000000-0005-0000-0000-000017020000}"/>
    <cellStyle name="Финансовый 2 4" xfId="466" xr:uid="{00000000-0005-0000-0000-000018020000}"/>
    <cellStyle name="Финансовый 2 4 2" xfId="557" xr:uid="{00000000-0005-0000-0000-000019020000}"/>
    <cellStyle name="Финансовый 2 5" xfId="467" xr:uid="{00000000-0005-0000-0000-00001A020000}"/>
    <cellStyle name="Финансовый 2 5 2" xfId="558" xr:uid="{00000000-0005-0000-0000-00001B020000}"/>
    <cellStyle name="Финансовый 2 6" xfId="468" xr:uid="{00000000-0005-0000-0000-00001C020000}"/>
    <cellStyle name="Финансовый 2 6 2" xfId="559" xr:uid="{00000000-0005-0000-0000-00001D020000}"/>
    <cellStyle name="Финансовый 2 7" xfId="469" xr:uid="{00000000-0005-0000-0000-00001E020000}"/>
    <cellStyle name="Финансовый 2 7 2" xfId="560" xr:uid="{00000000-0005-0000-0000-00001F020000}"/>
    <cellStyle name="Финансовый 2 8" xfId="470" xr:uid="{00000000-0005-0000-0000-000020020000}"/>
    <cellStyle name="Финансовый 2 8 2" xfId="561" xr:uid="{00000000-0005-0000-0000-000021020000}"/>
    <cellStyle name="Финансовый 2 9" xfId="471" xr:uid="{00000000-0005-0000-0000-000022020000}"/>
    <cellStyle name="Финансовый 2 9 2" xfId="562" xr:uid="{00000000-0005-0000-0000-000023020000}"/>
    <cellStyle name="Финансовый 3" xfId="472" xr:uid="{00000000-0005-0000-0000-000024020000}"/>
    <cellStyle name="Финансовый 3 2" xfId="473" xr:uid="{00000000-0005-0000-0000-000025020000}"/>
    <cellStyle name="Финансовый 3 2 2" xfId="564" xr:uid="{00000000-0005-0000-0000-000026020000}"/>
    <cellStyle name="Финансовый 3 3" xfId="563" xr:uid="{00000000-0005-0000-0000-000027020000}"/>
    <cellStyle name="Финансовый 4" xfId="474" xr:uid="{00000000-0005-0000-0000-000028020000}"/>
    <cellStyle name="Финансовый 4 2" xfId="475" xr:uid="{00000000-0005-0000-0000-000029020000}"/>
    <cellStyle name="Финансовый 4 2 2" xfId="476" xr:uid="{00000000-0005-0000-0000-00002A020000}"/>
    <cellStyle name="Финансовый 4 2 2 2" xfId="567" xr:uid="{00000000-0005-0000-0000-00002B020000}"/>
    <cellStyle name="Финансовый 4 2 3" xfId="477" xr:uid="{00000000-0005-0000-0000-00002C020000}"/>
    <cellStyle name="Финансовый 4 2 3 2" xfId="568" xr:uid="{00000000-0005-0000-0000-00002D020000}"/>
    <cellStyle name="Финансовый 4 2 4" xfId="566" xr:uid="{00000000-0005-0000-0000-00002E020000}"/>
    <cellStyle name="Финансовый 4 3" xfId="478" xr:uid="{00000000-0005-0000-0000-00002F020000}"/>
    <cellStyle name="Финансовый 4 3 2" xfId="569" xr:uid="{00000000-0005-0000-0000-000030020000}"/>
    <cellStyle name="Финансовый 4 4" xfId="479" xr:uid="{00000000-0005-0000-0000-000031020000}"/>
    <cellStyle name="Финансовый 4 4 2" xfId="570" xr:uid="{00000000-0005-0000-0000-000032020000}"/>
    <cellStyle name="Финансовый 4 5" xfId="565" xr:uid="{00000000-0005-0000-0000-000033020000}"/>
    <cellStyle name="Финансовый 5" xfId="480" xr:uid="{00000000-0005-0000-0000-000034020000}"/>
    <cellStyle name="Финансовый 5 2" xfId="571" xr:uid="{00000000-0005-0000-0000-000035020000}"/>
    <cellStyle name="Финансовый 6" xfId="481" xr:uid="{00000000-0005-0000-0000-000036020000}"/>
    <cellStyle name="Финансовый 6 2" xfId="572" xr:uid="{00000000-0005-0000-0000-000037020000}"/>
    <cellStyle name="Финансовый 7" xfId="482" xr:uid="{00000000-0005-0000-0000-000038020000}"/>
    <cellStyle name="Финансовый 7 2" xfId="573" xr:uid="{00000000-0005-0000-0000-000039020000}"/>
    <cellStyle name="Финансовый 8" xfId="483" xr:uid="{00000000-0005-0000-0000-00003A020000}"/>
    <cellStyle name="Финансовый 8 2" xfId="574" xr:uid="{00000000-0005-0000-0000-00003B020000}"/>
    <cellStyle name="Финансовый 9" xfId="484" xr:uid="{00000000-0005-0000-0000-00003C020000}"/>
    <cellStyle name="Финансовый 9 2" xfId="575" xr:uid="{00000000-0005-0000-0000-00003D020000}"/>
    <cellStyle name="Цена" xfId="485" xr:uid="{00000000-0005-0000-0000-00003E020000}"/>
    <cellStyle name="Цена 2" xfId="486" xr:uid="{00000000-0005-0000-0000-00003F020000}"/>
    <cellStyle name="Числовой" xfId="487" xr:uid="{00000000-0005-0000-0000-000040020000}"/>
    <cellStyle name="Џђћ–…ќ’ќ›‰" xfId="488" xr:uid="{00000000-0005-0000-0000-000041020000}"/>
    <cellStyle name="Џђћ–…ќ’ќ›‰ 2" xfId="489" xr:uid="{00000000-0005-0000-0000-000042020000}"/>
    <cellStyle name="Џђћ–…ќ’ќ›‰ 2 2" xfId="578" xr:uid="{00000000-0005-0000-0000-000043020000}"/>
    <cellStyle name="Џђћ–…ќ’ќ›‰ 3" xfId="577" xr:uid="{00000000-0005-0000-0000-000044020000}"/>
    <cellStyle name="常规_Bal0702" xfId="490" xr:uid="{00000000-0005-0000-0000-000045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FileBuh\&#1054;&#1090;&#1095;&#1077;&#1090;&#1085;&#1086;&#1089;&#1090;&#1100;_&#1043;&#1041;\&#1060;&#1054;\2019\4%20&#1082;&#1074;%202019\&#1082;&#1086;&#1085;&#1089;\&#1059;&#1052;&#1047;_12_2019_&#1095;&#1072;&#1089;&#1090;&#1100;_1_&#1082;&#1086;&#1085;&#10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</sheetNames>
    <sheetDataSet>
      <sheetData sheetId="0"/>
      <sheetData sheetId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FA register"/>
      <sheetName val="Treatment Summary"/>
      <sheetName val="cash product. plan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Chart"/>
      <sheetName val="ЦХЛ 2004"/>
      <sheetName val="XREF"/>
      <sheetName val="Dictionaries"/>
      <sheetName val="Range data"/>
      <sheetName val="Read me first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</sheetNames>
    <sheetDataSet>
      <sheetData sheetId="0">
        <row r="45">
          <cell r="B45">
            <v>16000000</v>
          </cell>
        </row>
      </sheetData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Control Settings"/>
      <sheetName val="7.1"/>
      <sheetName val="Anlagevermögen"/>
      <sheetName val="Const"/>
      <sheetName val="Dep_OpEx"/>
      <sheetName val="KreПК"/>
      <sheetName val="Sheet1"/>
      <sheetName val="GTM BK"/>
      <sheetName val="5"/>
      <sheetName val="5R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Russia Print Version"/>
      <sheetName val="U2 775 - COGS comparison per su"/>
      <sheetName val="finbal10"/>
      <sheetName val="KCC"/>
      <sheetName val="Данные"/>
      <sheetName val="П"/>
      <sheetName val="Securities"/>
      <sheetName val="12НК"/>
      <sheetName val="3НК"/>
      <sheetName val="7НК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misc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 _x0000_"/>
      <sheetName val="Служебный ФК 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Hidden"/>
      <sheetName val="TB"/>
      <sheetName val="PR CN"/>
      <sheetName val="свод по доходам"/>
      <sheetName val="Пр2"/>
      <sheetName val="H3.100 Rollforward"/>
      <sheetName val="ЯНВАРЬ"/>
      <sheetName val="Const"/>
      <sheetName val="AFE's  By Afe"/>
      <sheetName val="RD_610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фот пп2000разбивка"/>
      <sheetName val="form"/>
      <sheetName val="1NK"/>
      <sheetName val="Financial ratios А3"/>
      <sheetName val="2_2 ОтклОТМ"/>
      <sheetName val="1_3_2 ОТМ"/>
      <sheetName val="1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TPC con vs bdg"/>
      <sheetName val="KONSOL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Test of FA Installation"/>
      <sheetName val="Additions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Notes IS"/>
      <sheetName val="TB"/>
      <sheetName val="Kas FA Movement"/>
      <sheetName val="InputTD"/>
      <sheetName val="Financial ratios А3"/>
      <sheetName val="00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консолид Нурсат"/>
      <sheetName val="General Assumptions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Additions testing"/>
      <sheetName val="Movement schedule"/>
      <sheetName val="depreciation testing"/>
      <sheetName val="FA Movement "/>
      <sheetName val="Project Detail Inputs"/>
      <sheetName val="1NK"/>
      <sheetName val="FS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form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calc"/>
      <sheetName val="Movements"/>
      <sheetName val="PP&amp;E mvt for 2003"/>
      <sheetName val="Б.мчас (П)"/>
      <sheetName val="из сем"/>
      <sheetName val="свод"/>
      <sheetName val="прил№10"/>
      <sheetName val="2008 ГСМ"/>
      <sheetName val="Плата за загрязнение "/>
      <sheetName val="Типограф"/>
      <sheetName val="IS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факс(2005-20гг.)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Список документов"/>
      <sheetName val="GAAP TB 30.09.01  detail p&amp;l"/>
      <sheetName val="Лист2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КР з.ч"/>
      <sheetName val="Технический"/>
      <sheetName val="полугодие"/>
      <sheetName val="Вып.П.П."/>
      <sheetName val="кварталы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БРК УЖ"/>
      <sheetName val="БРК ЮКО свод"/>
      <sheetName val="Сбер 1450"/>
      <sheetName val="Сбер 1300"/>
      <sheetName val="Сбер 2500"/>
      <sheetName val="Сбер 3750"/>
      <sheetName val="Залоги c RS"/>
      <sheetName val="Индексы перероценки"/>
      <sheetName val="Актив(1)"/>
      <sheetName val="Исх"/>
      <sheetName val="План_произв-в_x0006__x000c__x0007__x000f__x0010__x0011__x0007__x0007_贰΢ǅ_x0000_Ā_x0000__x0000__x0000__x0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FES"/>
      <sheetName val="из сем"/>
      <sheetName val="Плата за загрязнение "/>
      <sheetName val="Типограф"/>
      <sheetName val="Спр_ пласт"/>
      <sheetName val="Спр_ мест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З"/>
      <sheetName val="balans 3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Hidden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IFRS FS"/>
      <sheetName val="IS-Cash"/>
      <sheetName val="Loan"/>
      <sheetName val="Prelim Cost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справка"/>
      <sheetName val="группа"/>
      <sheetName val="Water trucking 2005"/>
      <sheetName val="ФОТ"/>
      <sheetName val="Ден потоки"/>
      <sheetName val="#REF"/>
      <sheetName val="5NK "/>
      <sheetName val="флормиро"/>
      <sheetName val="Hidden"/>
      <sheetName val="СписокТЭП"/>
      <sheetName val="Титул1"/>
      <sheetName val="цены14"/>
      <sheetName val="Нефть"/>
      <sheetName val="ДС МЗК"/>
      <sheetName val="Лист2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NOV"/>
      <sheetName val="Сдача "/>
      <sheetName val="Форма2"/>
      <sheetName val="ОборБалФормОтч"/>
      <sheetName val="МО 0012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Loans out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ОборБалФормОтч"/>
      <sheetName val="ИзменяемыеДанные"/>
      <sheetName val="из сем"/>
      <sheetName val="14_1_2_2_(Услуги_связи)1"/>
      <sheetName val="14_1_2_2_(Услуги_связи)"/>
      <sheetName val="14_1_2_2_(Услуги_связи)2"/>
      <sheetName val="Сдача "/>
      <sheetName val="7.1"/>
      <sheetName val="Ф4_КБМ+АФ"/>
      <sheetName val="Бюджет"/>
      <sheetName val="ЕдИзм"/>
      <sheetName val="Предпр"/>
      <sheetName val="Treatment Summary"/>
      <sheetName val="Форма3.6"/>
      <sheetName val="Справочник"/>
      <sheetName val="14_1_2_2__Услуги связи_"/>
      <sheetName val="Пром1"/>
      <sheetName val="#REF"/>
      <sheetName val="L-1 Займ БРК инвест цели"/>
      <sheetName val="G-1"/>
      <sheetName val="Assumptions"/>
      <sheetName val="исп.см."/>
      <sheetName val="Добыча нефти4"/>
      <sheetName val="справка"/>
      <sheetName val="группа"/>
      <sheetName val="Базовые данные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1Утв ТК  Capex 07 "/>
      <sheetName val="по 2007 году план на 2008 год"/>
      <sheetName val="д.7.001"/>
      <sheetName val="5NK "/>
      <sheetName val="Prelim Cost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Пр2"/>
      <sheetName val="Add-s test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Месяц"/>
      <sheetName val="Расчет2000Прямой"/>
      <sheetName val="АЗФ"/>
      <sheetName val="АК"/>
      <sheetName val="Актюбе"/>
      <sheetName val="ССГПО"/>
      <sheetName val="ОСВ"/>
      <sheetName val="приложение№3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Sheet1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#REF!"/>
      <sheetName val="Loans out"/>
      <sheetName val="Гр5(о)"/>
      <sheetName val="свод"/>
      <sheetName val="Сводная"/>
      <sheetName val="Hidden"/>
      <sheetName val="МАТЕР.433,452"/>
      <sheetName val="ГБ"/>
      <sheetName val="мат расходы"/>
      <sheetName val="Потребители"/>
      <sheetName val="Блоки"/>
      <sheetName val="Баланс"/>
      <sheetName val="КР материалы"/>
      <sheetName val="Movements"/>
      <sheetName val="план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</sheetNames>
    <sheetDataSet>
      <sheetData sheetId="0" refreshError="1"/>
      <sheetData sheetId="1" refreshError="1"/>
      <sheetData sheetId="2" refreshError="1"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</row>
        <row r="28">
          <cell r="C28">
            <v>0</v>
          </cell>
          <cell r="D28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I. Прогноз доходов"/>
      <sheetName val="2.2 ОтклОТМ"/>
      <sheetName val="1.3.2 ОТМ"/>
      <sheetName val="Предпр"/>
      <sheetName val="ЦентрЗатр"/>
      <sheetName val="ЕдИзм"/>
      <sheetName val="СПгнг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#ССЫЛКА"/>
      <sheetName val="бартер"/>
      <sheetName val="1 класс"/>
      <sheetName val="2 класс"/>
      <sheetName val="3 класс"/>
      <sheetName val="4 класс"/>
      <sheetName val="5 класс"/>
      <sheetName val="Prelim Cost"/>
      <sheetName val="Сверка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Штатное 2012-2015"/>
      <sheetName val="смета"/>
      <sheetName val="табель"/>
      <sheetName val="FES"/>
      <sheetName val="14.1.2.2.(Услуги связи)"/>
      <sheetName val="Форма1"/>
      <sheetName val="Сеть"/>
      <sheetName val="общие данные"/>
      <sheetName val="Loans out"/>
      <sheetName val="МодельППП (Свод)"/>
      <sheetName val="Лист1"/>
      <sheetName val="2_2_ОтклОТМ"/>
      <sheetName val="1_3_2_ОТМ"/>
      <sheetName val="1кв. "/>
      <sheetName val="2кв."/>
      <sheetName val="Баланс"/>
      <sheetName val="Sheet5"/>
      <sheetName val="10 БО (kzt)"/>
      <sheetName val="Бюджет"/>
      <sheetName val="Потребители"/>
      <sheetName val="Блоки"/>
      <sheetName val="Datasheet"/>
      <sheetName val="Cash flow 2011"/>
      <sheetName val="КБ"/>
      <sheetName val="VLOOKUP"/>
      <sheetName val="INPUTMASTER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Sales F"/>
      <sheetName val="WBS elements RS-v.02A"/>
      <sheetName val="Balance Sheet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глин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СПгнг"/>
      <sheetName val="группа"/>
      <sheetName val="ID-06"/>
      <sheetName val="сырье и материалы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глина"/>
      <sheetName val="из сем"/>
      <sheetName val="13 NGDO"/>
      <sheetName val="жд тарифы"/>
      <sheetName val="2 БО (тенге)"/>
      <sheetName val="I. Прогноз доходов"/>
      <sheetName val="FES"/>
      <sheetName val="Счет-ф"/>
      <sheetName val="МО 0012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класс"/>
      <sheetName val="Об-я св-а"/>
      <sheetName val="Отпуск продукции"/>
      <sheetName val="#REF"/>
      <sheetName val="1NK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Бюджет"/>
      <sheetName val="табель"/>
      <sheetName val="ЕдИзм"/>
      <sheetName val="Предпр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Settings"/>
      <sheetName val="1.1 Паспорт"/>
      <sheetName val="1.401.2"/>
      <sheetName val="баки _2_"/>
      <sheetName val="ИД"/>
      <sheetName val="Способ закупки"/>
      <sheetName val="Data"/>
      <sheetName val="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Prelim Cost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Форма2"/>
      <sheetName val="СписокТЭП"/>
      <sheetName val="предприятия"/>
      <sheetName val="Лв 1715 (сб)"/>
      <sheetName val="ИзменяемыеДанные"/>
      <sheetName val="ДДСАБ"/>
      <sheetName val="ДДСККБ"/>
      <sheetName val="Cash CCI Detail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форм ФО "/>
      <sheetName val="Ф1"/>
      <sheetName val="Ф2"/>
      <sheetName val="Ф2 (IAS18)"/>
      <sheetName val="Ф3"/>
      <sheetName val="Ф4"/>
      <sheetName val="5"/>
      <sheetName val="15"/>
      <sheetName val="16 "/>
      <sheetName val="17"/>
      <sheetName val="19"/>
      <sheetName val="20"/>
      <sheetName val="21"/>
      <sheetName val="27"/>
      <sheetName val="29"/>
      <sheetName val="30"/>
      <sheetName val="31"/>
      <sheetName val="31(1)"/>
      <sheetName val="33"/>
      <sheetName val="33-1"/>
      <sheetName val="34"/>
      <sheetName val="35"/>
      <sheetName val="37"/>
      <sheetName val="37-1"/>
      <sheetName val="38"/>
      <sheetName val="39"/>
      <sheetName val="40"/>
      <sheetName val="41 "/>
      <sheetName val="42 "/>
      <sheetName val="43"/>
      <sheetName val="44 "/>
      <sheetName val="45"/>
      <sheetName val="46 "/>
      <sheetName val="47 "/>
      <sheetName val="48 "/>
      <sheetName val="49"/>
      <sheetName val="49-1"/>
      <sheetName val="50 "/>
      <sheetName val="51"/>
      <sheetName val="53"/>
      <sheetName val="54"/>
      <sheetName val="56 (2)"/>
      <sheetName val="56"/>
      <sheetName val="59"/>
      <sheetName val="62"/>
      <sheetName val="63"/>
      <sheetName val="64"/>
      <sheetName val="66"/>
      <sheetName val="80"/>
      <sheetName val="TP_МСФО15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H11">
            <v>42229397</v>
          </cell>
        </row>
        <row r="57">
          <cell r="H57">
            <v>30348084</v>
          </cell>
        </row>
        <row r="1969">
          <cell r="H1969">
            <v>11881313</v>
          </cell>
        </row>
        <row r="1970">
          <cell r="H1970">
            <v>1514419</v>
          </cell>
        </row>
        <row r="2008">
          <cell r="H2008">
            <v>2945633</v>
          </cell>
        </row>
        <row r="2117">
          <cell r="H2117">
            <v>0</v>
          </cell>
        </row>
        <row r="2118">
          <cell r="H2118">
            <v>0</v>
          </cell>
        </row>
        <row r="2119">
          <cell r="H2119">
            <v>7421261</v>
          </cell>
        </row>
        <row r="2120">
          <cell r="H2120">
            <v>362279</v>
          </cell>
        </row>
        <row r="2215">
          <cell r="H2215">
            <v>575332</v>
          </cell>
        </row>
        <row r="2286">
          <cell r="H2286">
            <v>-498494</v>
          </cell>
        </row>
        <row r="2340">
          <cell r="H2340">
            <v>134620</v>
          </cell>
        </row>
        <row r="2387">
          <cell r="H2387">
            <v>1855582</v>
          </cell>
        </row>
        <row r="2441">
          <cell r="H2441">
            <v>4988752</v>
          </cell>
        </row>
        <row r="2442">
          <cell r="H2442">
            <v>1721620</v>
          </cell>
        </row>
        <row r="2452">
          <cell r="H2452">
            <v>3267132</v>
          </cell>
        </row>
        <row r="2453">
          <cell r="H2453">
            <v>0</v>
          </cell>
        </row>
        <row r="2456">
          <cell r="H2456">
            <v>3267132</v>
          </cell>
        </row>
        <row r="2457">
          <cell r="H2457">
            <v>3267132</v>
          </cell>
        </row>
        <row r="2458">
          <cell r="H2458">
            <v>0</v>
          </cell>
        </row>
        <row r="2459">
          <cell r="H2459">
            <v>-84843</v>
          </cell>
        </row>
        <row r="2461">
          <cell r="H2461">
            <v>0</v>
          </cell>
        </row>
        <row r="2462">
          <cell r="H2462">
            <v>0</v>
          </cell>
        </row>
        <row r="2464">
          <cell r="H2464">
            <v>0</v>
          </cell>
        </row>
        <row r="2465">
          <cell r="H2465">
            <v>0</v>
          </cell>
        </row>
        <row r="2466">
          <cell r="H2466">
            <v>7712</v>
          </cell>
        </row>
        <row r="2467">
          <cell r="H2467">
            <v>0</v>
          </cell>
        </row>
        <row r="2468">
          <cell r="H2468">
            <v>0</v>
          </cell>
        </row>
        <row r="2469">
          <cell r="H2469">
            <v>0</v>
          </cell>
        </row>
        <row r="2473">
          <cell r="H2473">
            <v>0</v>
          </cell>
        </row>
        <row r="2474">
          <cell r="H2474">
            <v>0</v>
          </cell>
        </row>
        <row r="2475">
          <cell r="H2475">
            <v>0</v>
          </cell>
        </row>
        <row r="2477">
          <cell r="H2477">
            <v>87600</v>
          </cell>
        </row>
        <row r="2478">
          <cell r="H2478">
            <v>0</v>
          </cell>
        </row>
        <row r="2480">
          <cell r="H2480">
            <v>0</v>
          </cell>
        </row>
        <row r="2481">
          <cell r="H2481">
            <v>2166</v>
          </cell>
        </row>
        <row r="2482">
          <cell r="H2482">
            <v>2789</v>
          </cell>
        </row>
        <row r="2483">
          <cell r="H2483">
            <v>0</v>
          </cell>
        </row>
        <row r="2484">
          <cell r="H2484">
            <v>0</v>
          </cell>
        </row>
        <row r="2485">
          <cell r="H2485">
            <v>0</v>
          </cell>
        </row>
        <row r="2489">
          <cell r="H2489">
            <v>0</v>
          </cell>
        </row>
        <row r="2490">
          <cell r="H2490">
            <v>0</v>
          </cell>
        </row>
        <row r="2491">
          <cell r="H2491">
            <v>0</v>
          </cell>
        </row>
      </sheetData>
      <sheetData sheetId="7"/>
      <sheetData sheetId="8"/>
      <sheetData sheetId="9"/>
      <sheetData sheetId="10">
        <row r="71">
          <cell r="C71">
            <v>0</v>
          </cell>
        </row>
      </sheetData>
      <sheetData sheetId="11">
        <row r="72">
          <cell r="F72">
            <v>156226</v>
          </cell>
        </row>
      </sheetData>
      <sheetData sheetId="12"/>
      <sheetData sheetId="13">
        <row r="39">
          <cell r="AG39">
            <v>208287</v>
          </cell>
        </row>
      </sheetData>
      <sheetData sheetId="14"/>
      <sheetData sheetId="15"/>
      <sheetData sheetId="16"/>
      <sheetData sheetId="17"/>
      <sheetData sheetId="18">
        <row r="9">
          <cell r="AW9">
            <v>5433668</v>
          </cell>
        </row>
      </sheetData>
      <sheetData sheetId="19">
        <row r="14">
          <cell r="AW14">
            <v>4475</v>
          </cell>
        </row>
      </sheetData>
      <sheetData sheetId="20">
        <row r="8">
          <cell r="AW8">
            <v>832386</v>
          </cell>
        </row>
      </sheetData>
      <sheetData sheetId="21">
        <row r="12">
          <cell r="AW12">
            <v>142543</v>
          </cell>
        </row>
      </sheetData>
      <sheetData sheetId="22">
        <row r="9">
          <cell r="AW9">
            <v>1156052</v>
          </cell>
        </row>
      </sheetData>
      <sheetData sheetId="23"/>
      <sheetData sheetId="24">
        <row r="9">
          <cell r="C9">
            <v>0</v>
          </cell>
        </row>
      </sheetData>
      <sheetData sheetId="25">
        <row r="33">
          <cell r="M33">
            <v>0</v>
          </cell>
        </row>
      </sheetData>
      <sheetData sheetId="26"/>
      <sheetData sheetId="27"/>
      <sheetData sheetId="28"/>
      <sheetData sheetId="29">
        <row r="36">
          <cell r="Z36">
            <v>1932230</v>
          </cell>
        </row>
      </sheetData>
      <sheetData sheetId="30">
        <row r="38">
          <cell r="H38">
            <v>0</v>
          </cell>
        </row>
      </sheetData>
      <sheetData sheetId="31">
        <row r="14">
          <cell r="G14">
            <v>11344</v>
          </cell>
        </row>
      </sheetData>
      <sheetData sheetId="32">
        <row r="79">
          <cell r="J79">
            <v>6641039</v>
          </cell>
        </row>
      </sheetData>
      <sheetData sheetId="33"/>
      <sheetData sheetId="34"/>
      <sheetData sheetId="35">
        <row r="24">
          <cell r="F24">
            <v>24642</v>
          </cell>
        </row>
      </sheetData>
      <sheetData sheetId="36"/>
      <sheetData sheetId="37">
        <row r="26">
          <cell r="C26">
            <v>1721620</v>
          </cell>
          <cell r="D26">
            <v>2069036</v>
          </cell>
        </row>
      </sheetData>
      <sheetData sheetId="38">
        <row r="49">
          <cell r="C49">
            <v>1792333</v>
          </cell>
        </row>
      </sheetData>
      <sheetData sheetId="39"/>
      <sheetData sheetId="40"/>
      <sheetData sheetId="41"/>
      <sheetData sheetId="42"/>
      <sheetData sheetId="43"/>
      <sheetData sheetId="44"/>
      <sheetData sheetId="45">
        <row r="21">
          <cell r="C21">
            <v>37574</v>
          </cell>
        </row>
      </sheetData>
      <sheetData sheetId="46">
        <row r="21">
          <cell r="J21">
            <v>2755985</v>
          </cell>
        </row>
      </sheetData>
      <sheetData sheetId="47"/>
      <sheetData sheetId="48">
        <row r="16">
          <cell r="N16">
            <v>0</v>
          </cell>
        </row>
      </sheetData>
      <sheetData sheetId="49"/>
      <sheetData sheetId="5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D154"/>
  <sheetViews>
    <sheetView tabSelected="1" view="pageBreakPreview" zoomScale="90" zoomScaleNormal="80" zoomScaleSheetLayoutView="90" workbookViewId="0">
      <selection activeCell="C16" sqref="C16"/>
    </sheetView>
  </sheetViews>
  <sheetFormatPr defaultColWidth="9.140625" defaultRowHeight="12.75" outlineLevelRow="2"/>
  <cols>
    <col min="1" max="1" width="80.7109375" style="41" customWidth="1"/>
    <col min="2" max="2" width="7.85546875" style="11" customWidth="1"/>
    <col min="3" max="3" width="22.7109375" style="42" customWidth="1"/>
    <col min="4" max="4" width="24" style="8" customWidth="1"/>
    <col min="5" max="5" width="9.140625" style="11"/>
    <col min="6" max="6" width="16.28515625" style="11" bestFit="1" customWidth="1"/>
    <col min="7" max="7" width="19.7109375" style="11" customWidth="1"/>
    <col min="8" max="16384" width="9.140625" style="11"/>
  </cols>
  <sheetData>
    <row r="1" spans="1:4">
      <c r="A1" s="1"/>
      <c r="B1" s="2"/>
      <c r="C1" s="3"/>
      <c r="D1" s="176" t="s">
        <v>254</v>
      </c>
    </row>
    <row r="2" spans="1:4">
      <c r="A2" s="1"/>
      <c r="B2" s="2"/>
      <c r="C2" s="3"/>
      <c r="D2" s="179" t="s">
        <v>255</v>
      </c>
    </row>
    <row r="3" spans="1:4">
      <c r="A3" s="1"/>
      <c r="B3" s="2"/>
      <c r="C3" s="3"/>
      <c r="D3" s="179" t="s">
        <v>256</v>
      </c>
    </row>
    <row r="4" spans="1:4">
      <c r="A4" s="1"/>
      <c r="B4" s="2"/>
      <c r="C4" s="3"/>
      <c r="D4" s="179" t="s">
        <v>358</v>
      </c>
    </row>
    <row r="5" spans="1:4">
      <c r="A5" s="1"/>
      <c r="B5" s="2"/>
      <c r="C5" s="5" t="s">
        <v>0</v>
      </c>
      <c r="D5" s="6" t="s">
        <v>257</v>
      </c>
    </row>
    <row r="6" spans="1:4">
      <c r="A6" s="175" t="s">
        <v>258</v>
      </c>
      <c r="B6" s="2"/>
      <c r="C6" s="160" t="s">
        <v>97</v>
      </c>
      <c r="D6" s="159"/>
    </row>
    <row r="7" spans="1:4" ht="51">
      <c r="A7" s="175" t="s">
        <v>259</v>
      </c>
      <c r="B7" s="2"/>
      <c r="C7" s="158" t="s">
        <v>260</v>
      </c>
      <c r="D7" s="159"/>
    </row>
    <row r="8" spans="1:4">
      <c r="A8" s="175" t="s">
        <v>261</v>
      </c>
      <c r="B8" s="2"/>
      <c r="C8" s="157" t="s">
        <v>262</v>
      </c>
      <c r="D8" s="159"/>
    </row>
    <row r="9" spans="1:4">
      <c r="A9" s="175" t="s">
        <v>263</v>
      </c>
      <c r="B9" s="2"/>
      <c r="C9" s="157" t="s">
        <v>264</v>
      </c>
      <c r="D9" s="159"/>
    </row>
    <row r="10" spans="1:4">
      <c r="A10" s="175" t="s">
        <v>265</v>
      </c>
      <c r="B10" s="2"/>
      <c r="C10" s="157" t="s">
        <v>266</v>
      </c>
      <c r="D10" s="159"/>
    </row>
    <row r="11" spans="1:4">
      <c r="A11" s="175" t="s">
        <v>267</v>
      </c>
      <c r="B11" s="7"/>
      <c r="C11" s="156">
        <v>3850</v>
      </c>
      <c r="D11" s="159"/>
    </row>
    <row r="12" spans="1:4">
      <c r="A12" s="175" t="s">
        <v>268</v>
      </c>
      <c r="B12" s="2"/>
      <c r="C12" s="157" t="s">
        <v>269</v>
      </c>
      <c r="D12" s="159"/>
    </row>
    <row r="13" spans="1:4" ht="51">
      <c r="A13" s="175" t="s">
        <v>270</v>
      </c>
      <c r="B13" s="2"/>
      <c r="C13" s="158" t="s">
        <v>271</v>
      </c>
      <c r="D13" s="159"/>
    </row>
    <row r="14" spans="1:4">
      <c r="A14" s="1"/>
      <c r="B14" s="2"/>
      <c r="C14" s="10"/>
      <c r="D14" s="9"/>
    </row>
    <row r="15" spans="1:4">
      <c r="A15" s="155" t="s">
        <v>272</v>
      </c>
      <c r="B15" s="154"/>
      <c r="C15" s="154"/>
      <c r="D15" s="154"/>
    </row>
    <row r="16" spans="1:4">
      <c r="A16" s="153" t="s">
        <v>397</v>
      </c>
      <c r="B16" s="138"/>
      <c r="C16" s="137"/>
      <c r="D16" s="138"/>
    </row>
    <row r="17" spans="1:4">
      <c r="A17" s="152"/>
      <c r="B17" s="151"/>
      <c r="C17" s="151"/>
      <c r="D17" s="150" t="s">
        <v>273</v>
      </c>
    </row>
    <row r="18" spans="1:4" s="12" customFormat="1" ht="25.5" customHeight="1">
      <c r="A18" s="271" t="s">
        <v>274</v>
      </c>
      <c r="B18" s="272" t="s">
        <v>101</v>
      </c>
      <c r="C18" s="273" t="s">
        <v>275</v>
      </c>
      <c r="D18" s="273" t="s">
        <v>276</v>
      </c>
    </row>
    <row r="19" spans="1:4" s="12" customFormat="1">
      <c r="A19" s="271"/>
      <c r="B19" s="272"/>
      <c r="C19" s="274"/>
      <c r="D19" s="273"/>
    </row>
    <row r="20" spans="1:4" s="16" customFormat="1">
      <c r="A20" s="149" t="s">
        <v>277</v>
      </c>
      <c r="B20" s="14"/>
      <c r="C20" s="15"/>
      <c r="D20" s="15"/>
    </row>
    <row r="21" spans="1:4">
      <c r="A21" s="148" t="s">
        <v>278</v>
      </c>
      <c r="B21" s="18" t="s">
        <v>1</v>
      </c>
      <c r="C21" s="217">
        <v>10961892</v>
      </c>
      <c r="D21" s="217">
        <v>10335554</v>
      </c>
    </row>
    <row r="22" spans="1:4">
      <c r="A22" s="17" t="s">
        <v>279</v>
      </c>
      <c r="B22" s="18" t="s">
        <v>2</v>
      </c>
      <c r="C22" s="218">
        <v>1580</v>
      </c>
      <c r="D22" s="218">
        <v>723</v>
      </c>
    </row>
    <row r="23" spans="1:4">
      <c r="A23" s="17" t="s">
        <v>367</v>
      </c>
      <c r="B23" s="18" t="s">
        <v>3</v>
      </c>
      <c r="C23" s="218"/>
      <c r="D23" s="218"/>
    </row>
    <row r="24" spans="1:4">
      <c r="A24" s="148" t="s">
        <v>280</v>
      </c>
      <c r="B24" s="18" t="s">
        <v>4</v>
      </c>
      <c r="C24" s="218"/>
      <c r="D24" s="218"/>
    </row>
    <row r="25" spans="1:4">
      <c r="A25" s="17" t="s">
        <v>281</v>
      </c>
      <c r="B25" s="18" t="s">
        <v>5</v>
      </c>
      <c r="C25" s="218"/>
      <c r="D25" s="218"/>
    </row>
    <row r="26" spans="1:4">
      <c r="A26" s="148" t="s">
        <v>282</v>
      </c>
      <c r="B26" s="18" t="s">
        <v>6</v>
      </c>
      <c r="C26" s="219">
        <v>0</v>
      </c>
      <c r="D26" s="219">
        <v>0</v>
      </c>
    </row>
    <row r="27" spans="1:4" s="21" customFormat="1" outlineLevel="2">
      <c r="A27" s="147" t="s">
        <v>283</v>
      </c>
      <c r="B27" s="20"/>
      <c r="C27" s="220"/>
      <c r="D27" s="221"/>
    </row>
    <row r="28" spans="1:4" s="21" customFormat="1" outlineLevel="2">
      <c r="A28" s="146" t="s">
        <v>284</v>
      </c>
      <c r="B28" s="20"/>
      <c r="C28" s="221"/>
      <c r="D28" s="221"/>
    </row>
    <row r="29" spans="1:4" s="21" customFormat="1" outlineLevel="2">
      <c r="A29" s="147" t="s">
        <v>285</v>
      </c>
      <c r="B29" s="20"/>
      <c r="C29" s="221"/>
      <c r="D29" s="221"/>
    </row>
    <row r="30" spans="1:4">
      <c r="A30" s="145" t="s">
        <v>286</v>
      </c>
      <c r="B30" s="18" t="s">
        <v>7</v>
      </c>
      <c r="C30" s="222">
        <v>7741839</v>
      </c>
      <c r="D30" s="222">
        <v>7888895</v>
      </c>
    </row>
    <row r="31" spans="1:4" s="21" customFormat="1" outlineLevel="1">
      <c r="A31" s="147" t="s">
        <v>287</v>
      </c>
      <c r="B31" s="23"/>
      <c r="C31" s="223">
        <v>6030618</v>
      </c>
      <c r="D31" s="223">
        <v>5431885</v>
      </c>
    </row>
    <row r="32" spans="1:4" s="21" customFormat="1" outlineLevel="1">
      <c r="A32" s="147" t="s">
        <v>288</v>
      </c>
      <c r="B32" s="23"/>
      <c r="C32" s="223"/>
      <c r="D32" s="223"/>
    </row>
    <row r="33" spans="1:4" s="21" customFormat="1" outlineLevel="1">
      <c r="A33" s="147" t="s">
        <v>289</v>
      </c>
      <c r="B33" s="23"/>
      <c r="C33" s="223">
        <v>23621</v>
      </c>
      <c r="D33" s="223">
        <v>22802</v>
      </c>
    </row>
    <row r="34" spans="1:4" s="21" customFormat="1" outlineLevel="1">
      <c r="A34" s="147" t="s">
        <v>290</v>
      </c>
      <c r="B34" s="23"/>
      <c r="C34" s="223">
        <v>1687600</v>
      </c>
      <c r="D34" s="223">
        <v>2434208</v>
      </c>
    </row>
    <row r="35" spans="1:4">
      <c r="A35" s="147" t="s">
        <v>369</v>
      </c>
      <c r="B35" s="18" t="s">
        <v>8</v>
      </c>
      <c r="C35" s="218">
        <v>6083</v>
      </c>
      <c r="D35" s="218">
        <v>4475</v>
      </c>
    </row>
    <row r="36" spans="1:4">
      <c r="A36" s="147" t="s">
        <v>370</v>
      </c>
      <c r="B36" s="18" t="s">
        <v>9</v>
      </c>
      <c r="C36" s="218"/>
      <c r="D36" s="218"/>
    </row>
    <row r="37" spans="1:4">
      <c r="A37" s="145" t="s">
        <v>291</v>
      </c>
      <c r="B37" s="18" t="s">
        <v>10</v>
      </c>
      <c r="C37" s="218">
        <v>229270</v>
      </c>
      <c r="D37" s="218">
        <v>469858</v>
      </c>
    </row>
    <row r="38" spans="1:4">
      <c r="A38" s="17" t="s">
        <v>292</v>
      </c>
      <c r="B38" s="24" t="s">
        <v>11</v>
      </c>
      <c r="C38" s="218">
        <v>23132990</v>
      </c>
      <c r="D38" s="218">
        <v>21708996</v>
      </c>
    </row>
    <row r="39" spans="1:4">
      <c r="A39" s="17" t="s">
        <v>293</v>
      </c>
      <c r="B39" s="24" t="s">
        <v>12</v>
      </c>
      <c r="C39" s="218"/>
      <c r="D39" s="218"/>
    </row>
    <row r="40" spans="1:4">
      <c r="A40" s="148" t="s">
        <v>294</v>
      </c>
      <c r="B40" s="24" t="s">
        <v>13</v>
      </c>
      <c r="C40" s="218">
        <v>1559264</v>
      </c>
      <c r="D40" s="218">
        <v>1504849</v>
      </c>
    </row>
    <row r="41" spans="1:4" s="16" customFormat="1">
      <c r="A41" s="13" t="s">
        <v>295</v>
      </c>
      <c r="B41" s="25">
        <v>100</v>
      </c>
      <c r="C41" s="224">
        <v>43632918</v>
      </c>
      <c r="D41" s="224">
        <v>41913350</v>
      </c>
    </row>
    <row r="42" spans="1:4" s="16" customFormat="1">
      <c r="A42" s="144" t="s">
        <v>296</v>
      </c>
      <c r="B42" s="25">
        <v>101</v>
      </c>
      <c r="C42" s="225"/>
      <c r="D42" s="225"/>
    </row>
    <row r="43" spans="1:4" s="16" customFormat="1">
      <c r="A43" s="143" t="s">
        <v>297</v>
      </c>
      <c r="B43" s="25"/>
      <c r="C43" s="225"/>
      <c r="D43" s="225"/>
    </row>
    <row r="44" spans="1:4">
      <c r="A44" s="17" t="s">
        <v>279</v>
      </c>
      <c r="B44" s="18">
        <v>110</v>
      </c>
      <c r="C44" s="218"/>
      <c r="D44" s="218"/>
    </row>
    <row r="45" spans="1:4">
      <c r="A45" s="17" t="s">
        <v>360</v>
      </c>
      <c r="B45" s="18">
        <v>111</v>
      </c>
      <c r="C45" s="218"/>
      <c r="D45" s="218"/>
    </row>
    <row r="46" spans="1:4">
      <c r="A46" s="148" t="s">
        <v>280</v>
      </c>
      <c r="B46" s="18">
        <v>112</v>
      </c>
      <c r="C46" s="218"/>
      <c r="D46" s="218"/>
    </row>
    <row r="47" spans="1:4">
      <c r="A47" s="148" t="s">
        <v>322</v>
      </c>
      <c r="B47" s="18">
        <v>113</v>
      </c>
      <c r="C47" s="218"/>
      <c r="D47" s="218"/>
    </row>
    <row r="48" spans="1:4">
      <c r="A48" s="26" t="s">
        <v>298</v>
      </c>
      <c r="B48" s="27">
        <v>114</v>
      </c>
      <c r="C48" s="226">
        <v>0</v>
      </c>
      <c r="D48" s="226">
        <v>0</v>
      </c>
    </row>
    <row r="49" spans="1:4" s="21" customFormat="1">
      <c r="A49" s="145" t="s">
        <v>361</v>
      </c>
      <c r="B49" s="27">
        <v>115</v>
      </c>
      <c r="C49" s="221">
        <v>8255464</v>
      </c>
      <c r="D49" s="221">
        <v>9456584</v>
      </c>
    </row>
    <row r="50" spans="1:4" s="21" customFormat="1" outlineLevel="1">
      <c r="A50" s="147" t="s">
        <v>299</v>
      </c>
      <c r="B50" s="27"/>
      <c r="C50" s="221">
        <v>2956624</v>
      </c>
      <c r="D50" s="221">
        <v>3075246</v>
      </c>
    </row>
    <row r="51" spans="1:4" s="21" customFormat="1" outlineLevel="1">
      <c r="A51" s="147" t="s">
        <v>300</v>
      </c>
      <c r="B51" s="27"/>
      <c r="C51" s="221">
        <v>5298840</v>
      </c>
      <c r="D51" s="221">
        <v>6381338</v>
      </c>
    </row>
    <row r="52" spans="1:4" s="21" customFormat="1">
      <c r="A52" s="142" t="s">
        <v>301</v>
      </c>
      <c r="B52" s="27">
        <v>116</v>
      </c>
      <c r="C52" s="221">
        <v>0</v>
      </c>
      <c r="D52" s="221">
        <v>0</v>
      </c>
    </row>
    <row r="53" spans="1:4" s="21" customFormat="1">
      <c r="A53" s="147" t="s">
        <v>302</v>
      </c>
      <c r="B53" s="27"/>
      <c r="C53" s="221"/>
      <c r="D53" s="221"/>
    </row>
    <row r="54" spans="1:4" s="21" customFormat="1">
      <c r="A54" s="147" t="s">
        <v>283</v>
      </c>
      <c r="B54" s="27"/>
      <c r="C54" s="221"/>
      <c r="D54" s="221"/>
    </row>
    <row r="55" spans="1:4" s="21" customFormat="1">
      <c r="A55" s="146" t="s">
        <v>303</v>
      </c>
      <c r="B55" s="27"/>
      <c r="C55" s="221"/>
      <c r="D55" s="221"/>
    </row>
    <row r="56" spans="1:4" s="21" customFormat="1">
      <c r="A56" s="147" t="s">
        <v>285</v>
      </c>
      <c r="B56" s="27"/>
      <c r="C56" s="221"/>
      <c r="D56" s="221"/>
    </row>
    <row r="57" spans="1:4">
      <c r="A57" s="145" t="s">
        <v>304</v>
      </c>
      <c r="B57" s="18">
        <v>117</v>
      </c>
      <c r="C57" s="219">
        <v>0</v>
      </c>
      <c r="D57" s="219">
        <v>0</v>
      </c>
    </row>
    <row r="58" spans="1:4" s="21" customFormat="1" outlineLevel="1">
      <c r="A58" s="147" t="s">
        <v>287</v>
      </c>
      <c r="B58" s="23"/>
      <c r="C58" s="223"/>
      <c r="D58" s="223"/>
    </row>
    <row r="59" spans="1:4" s="21" customFormat="1" outlineLevel="1">
      <c r="A59" s="147" t="s">
        <v>371</v>
      </c>
      <c r="B59" s="23"/>
      <c r="C59" s="223"/>
      <c r="D59" s="223"/>
    </row>
    <row r="60" spans="1:4" s="21" customFormat="1" outlineLevel="1">
      <c r="A60" s="147" t="s">
        <v>289</v>
      </c>
      <c r="B60" s="23"/>
      <c r="C60" s="223"/>
      <c r="D60" s="223"/>
    </row>
    <row r="61" spans="1:4" s="21" customFormat="1" outlineLevel="1">
      <c r="A61" s="147" t="s">
        <v>290</v>
      </c>
      <c r="B61" s="23"/>
      <c r="C61" s="223"/>
      <c r="D61" s="223"/>
    </row>
    <row r="62" spans="1:4" s="21" customFormat="1">
      <c r="A62" s="213" t="s">
        <v>368</v>
      </c>
      <c r="B62" s="18">
        <v>118</v>
      </c>
      <c r="C62" s="223"/>
      <c r="D62" s="223"/>
    </row>
    <row r="63" spans="1:4" s="21" customFormat="1">
      <c r="A63" s="147" t="s">
        <v>362</v>
      </c>
      <c r="B63" s="18">
        <v>119</v>
      </c>
      <c r="C63" s="223"/>
      <c r="D63" s="223"/>
    </row>
    <row r="64" spans="1:4">
      <c r="A64" s="141" t="s">
        <v>305</v>
      </c>
      <c r="B64" s="18">
        <v>120</v>
      </c>
      <c r="C64" s="218"/>
      <c r="D64" s="218"/>
    </row>
    <row r="65" spans="1:4">
      <c r="A65" s="141" t="s">
        <v>306</v>
      </c>
      <c r="B65" s="18">
        <v>121</v>
      </c>
      <c r="C65" s="218">
        <v>23458845</v>
      </c>
      <c r="D65" s="218">
        <v>23844432</v>
      </c>
    </row>
    <row r="66" spans="1:4">
      <c r="A66" s="17" t="s">
        <v>307</v>
      </c>
      <c r="B66" s="18">
        <v>122</v>
      </c>
      <c r="C66" s="218">
        <v>165723</v>
      </c>
      <c r="D66" s="218">
        <v>160240</v>
      </c>
    </row>
    <row r="67" spans="1:4">
      <c r="A67" s="141" t="s">
        <v>308</v>
      </c>
      <c r="B67" s="18">
        <v>123</v>
      </c>
      <c r="C67" s="218"/>
      <c r="D67" s="218"/>
    </row>
    <row r="68" spans="1:4">
      <c r="A68" s="141" t="s">
        <v>309</v>
      </c>
      <c r="B68" s="18">
        <v>124</v>
      </c>
      <c r="C68" s="218">
        <v>344332</v>
      </c>
      <c r="D68" s="218">
        <v>344584</v>
      </c>
    </row>
    <row r="69" spans="1:4">
      <c r="A69" s="141" t="s">
        <v>310</v>
      </c>
      <c r="B69" s="18">
        <v>125</v>
      </c>
      <c r="C69" s="218">
        <v>406590</v>
      </c>
      <c r="D69" s="218">
        <v>419683</v>
      </c>
    </row>
    <row r="70" spans="1:4">
      <c r="A70" s="141" t="s">
        <v>311</v>
      </c>
      <c r="B70" s="18">
        <v>126</v>
      </c>
      <c r="C70" s="218">
        <v>24321</v>
      </c>
      <c r="D70" s="218">
        <v>24642</v>
      </c>
    </row>
    <row r="71" spans="1:4">
      <c r="A71" s="141" t="s">
        <v>312</v>
      </c>
      <c r="B71" s="27">
        <v>127</v>
      </c>
      <c r="C71" s="227">
        <v>7365014</v>
      </c>
      <c r="D71" s="228">
        <v>6982234</v>
      </c>
    </row>
    <row r="72" spans="1:4" outlineLevel="1">
      <c r="A72" s="147" t="s">
        <v>313</v>
      </c>
      <c r="B72" s="20"/>
      <c r="C72" s="221">
        <v>1093779</v>
      </c>
      <c r="D72" s="221">
        <v>864310</v>
      </c>
    </row>
    <row r="73" spans="1:4" outlineLevel="1">
      <c r="A73" s="147" t="s">
        <v>312</v>
      </c>
      <c r="B73" s="20"/>
      <c r="C73" s="221">
        <v>6271235</v>
      </c>
      <c r="D73" s="221">
        <v>6117924</v>
      </c>
    </row>
    <row r="74" spans="1:4" s="16" customFormat="1">
      <c r="A74" s="140" t="s">
        <v>314</v>
      </c>
      <c r="B74" s="25">
        <v>200</v>
      </c>
      <c r="C74" s="224">
        <v>40020289</v>
      </c>
      <c r="D74" s="224">
        <v>41232399</v>
      </c>
    </row>
    <row r="75" spans="1:4" s="16" customFormat="1">
      <c r="A75" s="140" t="s">
        <v>315</v>
      </c>
      <c r="B75" s="14"/>
      <c r="C75" s="224">
        <v>83653207</v>
      </c>
      <c r="D75" s="224">
        <v>83145749</v>
      </c>
    </row>
    <row r="76" spans="1:4" s="30" customFormat="1" ht="12.75" customHeight="1">
      <c r="A76" s="28" t="s">
        <v>316</v>
      </c>
      <c r="B76" s="29" t="s">
        <v>101</v>
      </c>
      <c r="C76" s="229"/>
      <c r="D76" s="229"/>
    </row>
    <row r="77" spans="1:4" s="16" customFormat="1">
      <c r="A77" s="143" t="s">
        <v>317</v>
      </c>
      <c r="B77" s="14"/>
      <c r="C77" s="225"/>
      <c r="D77" s="225"/>
    </row>
    <row r="78" spans="1:4">
      <c r="A78" s="17" t="s">
        <v>318</v>
      </c>
      <c r="B78" s="18">
        <v>210</v>
      </c>
      <c r="C78" s="219">
        <v>11249</v>
      </c>
      <c r="D78" s="219">
        <v>11344</v>
      </c>
    </row>
    <row r="79" spans="1:4" s="21" customFormat="1" outlineLevel="2">
      <c r="A79" s="145" t="s">
        <v>319</v>
      </c>
      <c r="B79" s="20"/>
      <c r="C79" s="221"/>
      <c r="D79" s="221"/>
    </row>
    <row r="80" spans="1:4" s="21" customFormat="1" outlineLevel="2">
      <c r="A80" s="139" t="s">
        <v>320</v>
      </c>
      <c r="B80" s="20"/>
      <c r="C80" s="221">
        <v>11249</v>
      </c>
      <c r="D80" s="221">
        <v>11344</v>
      </c>
    </row>
    <row r="81" spans="1:4" s="21" customFormat="1" outlineLevel="2">
      <c r="A81" s="147" t="s">
        <v>321</v>
      </c>
      <c r="B81" s="20"/>
      <c r="C81" s="221"/>
      <c r="D81" s="221"/>
    </row>
    <row r="82" spans="1:4" s="21" customFormat="1" outlineLevel="2">
      <c r="A82" s="17" t="s">
        <v>365</v>
      </c>
      <c r="B82" s="27">
        <v>211</v>
      </c>
      <c r="C82" s="221"/>
      <c r="D82" s="221"/>
    </row>
    <row r="83" spans="1:4">
      <c r="A83" s="145" t="s">
        <v>322</v>
      </c>
      <c r="B83" s="18">
        <v>212</v>
      </c>
      <c r="C83" s="218"/>
      <c r="D83" s="218"/>
    </row>
    <row r="84" spans="1:4">
      <c r="A84" s="145" t="s">
        <v>323</v>
      </c>
      <c r="B84" s="18">
        <v>213</v>
      </c>
      <c r="C84" s="219">
        <v>0</v>
      </c>
      <c r="D84" s="219">
        <v>0</v>
      </c>
    </row>
    <row r="85" spans="1:4" s="21" customFormat="1" outlineLevel="1">
      <c r="A85" s="147" t="s">
        <v>324</v>
      </c>
      <c r="B85" s="23"/>
      <c r="C85" s="223"/>
      <c r="D85" s="223"/>
    </row>
    <row r="86" spans="1:4" s="21" customFormat="1" outlineLevel="1">
      <c r="A86" s="147" t="s">
        <v>325</v>
      </c>
      <c r="B86" s="23"/>
      <c r="C86" s="223"/>
      <c r="D86" s="223"/>
    </row>
    <row r="87" spans="1:4">
      <c r="A87" s="145" t="s">
        <v>326</v>
      </c>
      <c r="B87" s="18">
        <v>214</v>
      </c>
      <c r="C87" s="219">
        <v>1856753</v>
      </c>
      <c r="D87" s="219">
        <v>2194626</v>
      </c>
    </row>
    <row r="88" spans="1:4" s="21" customFormat="1" outlineLevel="1">
      <c r="A88" s="147" t="s">
        <v>327</v>
      </c>
      <c r="B88" s="23"/>
      <c r="C88" s="223">
        <v>929308</v>
      </c>
      <c r="D88" s="223">
        <v>1156052</v>
      </c>
    </row>
    <row r="89" spans="1:4" s="21" customFormat="1" outlineLevel="1">
      <c r="A89" s="147" t="s">
        <v>328</v>
      </c>
      <c r="B89" s="23"/>
      <c r="C89" s="223"/>
      <c r="D89" s="223"/>
    </row>
    <row r="90" spans="1:4" s="21" customFormat="1" outlineLevel="1">
      <c r="A90" s="147" t="s">
        <v>329</v>
      </c>
      <c r="B90" s="23"/>
      <c r="C90" s="223">
        <v>434644</v>
      </c>
      <c r="D90" s="223">
        <v>565835</v>
      </c>
    </row>
    <row r="91" spans="1:4" s="21" customFormat="1" outlineLevel="1">
      <c r="A91" s="147" t="s">
        <v>290</v>
      </c>
      <c r="B91" s="23"/>
      <c r="C91" s="223">
        <v>492801</v>
      </c>
      <c r="D91" s="223">
        <v>472739</v>
      </c>
    </row>
    <row r="92" spans="1:4">
      <c r="A92" s="145" t="s">
        <v>330</v>
      </c>
      <c r="B92" s="18">
        <v>215</v>
      </c>
      <c r="C92" s="218">
        <v>842860</v>
      </c>
      <c r="D92" s="218">
        <v>1535858</v>
      </c>
    </row>
    <row r="93" spans="1:4">
      <c r="A93" s="145" t="s">
        <v>331</v>
      </c>
      <c r="B93" s="18">
        <v>216</v>
      </c>
      <c r="C93" s="218">
        <v>15808</v>
      </c>
      <c r="D93" s="218"/>
    </row>
    <row r="94" spans="1:4">
      <c r="A94" s="145" t="s">
        <v>332</v>
      </c>
      <c r="B94" s="18">
        <v>217</v>
      </c>
      <c r="C94" s="218">
        <v>585384</v>
      </c>
      <c r="D94" s="218">
        <v>560944</v>
      </c>
    </row>
    <row r="95" spans="1:4">
      <c r="A95" s="17" t="s">
        <v>333</v>
      </c>
      <c r="B95" s="18">
        <v>218</v>
      </c>
      <c r="C95" s="218">
        <v>1227</v>
      </c>
      <c r="D95" s="218">
        <v>2218</v>
      </c>
    </row>
    <row r="96" spans="1:4">
      <c r="A96" s="17" t="s">
        <v>372</v>
      </c>
      <c r="B96" s="18">
        <v>219</v>
      </c>
      <c r="C96" s="218"/>
      <c r="D96" s="218"/>
    </row>
    <row r="97" spans="1:4">
      <c r="A97" s="17" t="s">
        <v>334</v>
      </c>
      <c r="B97" s="18">
        <v>220</v>
      </c>
      <c r="C97" s="218"/>
      <c r="D97" s="218"/>
    </row>
    <row r="98" spans="1:4">
      <c r="A98" s="17" t="s">
        <v>335</v>
      </c>
      <c r="B98" s="18">
        <v>221</v>
      </c>
      <c r="C98" s="218">
        <v>52965</v>
      </c>
      <c r="D98" s="218">
        <v>52965</v>
      </c>
    </row>
    <row r="99" spans="1:4">
      <c r="A99" s="145" t="s">
        <v>336</v>
      </c>
      <c r="B99" s="18">
        <v>222</v>
      </c>
      <c r="C99" s="218">
        <v>1882060</v>
      </c>
      <c r="D99" s="218">
        <v>1945556</v>
      </c>
    </row>
    <row r="100" spans="1:4" s="16" customFormat="1">
      <c r="A100" s="143" t="s">
        <v>337</v>
      </c>
      <c r="B100" s="25">
        <v>300</v>
      </c>
      <c r="C100" s="224">
        <v>5248306</v>
      </c>
      <c r="D100" s="224">
        <v>6303511</v>
      </c>
    </row>
    <row r="101" spans="1:4" s="16" customFormat="1">
      <c r="A101" s="143" t="s">
        <v>338</v>
      </c>
      <c r="B101" s="25">
        <v>301</v>
      </c>
      <c r="C101" s="225"/>
      <c r="D101" s="225"/>
    </row>
    <row r="102" spans="1:4" s="16" customFormat="1">
      <c r="A102" s="143" t="s">
        <v>339</v>
      </c>
      <c r="B102" s="14"/>
      <c r="C102" s="225"/>
      <c r="D102" s="225"/>
    </row>
    <row r="103" spans="1:4">
      <c r="A103" s="17" t="s">
        <v>340</v>
      </c>
      <c r="B103" s="18">
        <v>310</v>
      </c>
      <c r="C103" s="230">
        <v>163552</v>
      </c>
      <c r="D103" s="230">
        <v>155814</v>
      </c>
    </row>
    <row r="104" spans="1:4" s="21" customFormat="1" outlineLevel="2">
      <c r="A104" s="19" t="s">
        <v>341</v>
      </c>
      <c r="B104" s="20"/>
      <c r="C104" s="221"/>
      <c r="D104" s="221"/>
    </row>
    <row r="105" spans="1:4" s="21" customFormat="1" outlineLevel="2">
      <c r="A105" s="22" t="s">
        <v>342</v>
      </c>
      <c r="B105" s="20"/>
      <c r="C105" s="221">
        <v>163552</v>
      </c>
      <c r="D105" s="221">
        <v>155814</v>
      </c>
    </row>
    <row r="106" spans="1:4" s="21" customFormat="1" outlineLevel="2">
      <c r="A106" s="19" t="s">
        <v>343</v>
      </c>
      <c r="B106" s="20"/>
      <c r="C106" s="221"/>
      <c r="D106" s="221"/>
    </row>
    <row r="107" spans="1:4" s="21" customFormat="1" outlineLevel="2">
      <c r="A107" s="17" t="s">
        <v>373</v>
      </c>
      <c r="B107" s="27">
        <v>311</v>
      </c>
      <c r="C107" s="221"/>
      <c r="D107" s="221"/>
    </row>
    <row r="108" spans="1:4">
      <c r="A108" s="145" t="s">
        <v>322</v>
      </c>
      <c r="B108" s="18">
        <v>312</v>
      </c>
      <c r="C108" s="218"/>
      <c r="D108" s="218"/>
    </row>
    <row r="109" spans="1:4">
      <c r="A109" s="145" t="s">
        <v>344</v>
      </c>
      <c r="B109" s="18">
        <v>313</v>
      </c>
      <c r="C109" s="230">
        <v>7135</v>
      </c>
      <c r="D109" s="230">
        <v>3125</v>
      </c>
    </row>
    <row r="110" spans="1:4" s="21" customFormat="1" outlineLevel="1">
      <c r="A110" s="147" t="s">
        <v>324</v>
      </c>
      <c r="B110" s="23"/>
      <c r="C110" s="223"/>
      <c r="D110" s="223"/>
    </row>
    <row r="111" spans="1:4" s="21" customFormat="1" outlineLevel="1">
      <c r="A111" s="147" t="s">
        <v>325</v>
      </c>
      <c r="B111" s="23"/>
      <c r="C111" s="223">
        <v>7135</v>
      </c>
      <c r="D111" s="223">
        <v>3125</v>
      </c>
    </row>
    <row r="112" spans="1:4">
      <c r="A112" s="145" t="s">
        <v>345</v>
      </c>
      <c r="B112" s="18">
        <v>314</v>
      </c>
      <c r="C112" s="230">
        <v>0</v>
      </c>
      <c r="D112" s="230">
        <v>0</v>
      </c>
    </row>
    <row r="113" spans="1:4" s="21" customFormat="1" outlineLevel="1">
      <c r="A113" s="147" t="s">
        <v>327</v>
      </c>
      <c r="B113" s="23"/>
      <c r="C113" s="223"/>
      <c r="D113" s="223"/>
    </row>
    <row r="114" spans="1:4" s="21" customFormat="1" outlineLevel="1">
      <c r="A114" s="147" t="s">
        <v>346</v>
      </c>
      <c r="B114" s="23"/>
      <c r="C114" s="223"/>
      <c r="D114" s="223"/>
    </row>
    <row r="115" spans="1:4" s="21" customFormat="1" outlineLevel="1">
      <c r="A115" s="147" t="s">
        <v>329</v>
      </c>
      <c r="B115" s="23"/>
      <c r="C115" s="223"/>
      <c r="D115" s="223"/>
    </row>
    <row r="116" spans="1:4" s="21" customFormat="1" outlineLevel="1">
      <c r="A116" s="147" t="s">
        <v>290</v>
      </c>
      <c r="B116" s="23"/>
      <c r="C116" s="223"/>
      <c r="D116" s="223"/>
    </row>
    <row r="117" spans="1:4">
      <c r="A117" s="17" t="s">
        <v>347</v>
      </c>
      <c r="B117" s="18">
        <v>315</v>
      </c>
      <c r="C117" s="218">
        <v>3655835</v>
      </c>
      <c r="D117" s="218">
        <v>3688262</v>
      </c>
    </row>
    <row r="118" spans="1:4">
      <c r="A118" s="145" t="s">
        <v>348</v>
      </c>
      <c r="B118" s="18">
        <v>316</v>
      </c>
      <c r="C118" s="218">
        <v>1695387</v>
      </c>
      <c r="D118" s="218">
        <v>1565326</v>
      </c>
    </row>
    <row r="119" spans="1:4">
      <c r="A119" s="145" t="s">
        <v>332</v>
      </c>
      <c r="B119" s="18">
        <v>317</v>
      </c>
      <c r="C119" s="218">
        <v>195754</v>
      </c>
      <c r="D119" s="218">
        <v>198753</v>
      </c>
    </row>
    <row r="120" spans="1:4">
      <c r="A120" s="17" t="s">
        <v>363</v>
      </c>
      <c r="B120" s="18">
        <v>318</v>
      </c>
      <c r="C120" s="218"/>
      <c r="D120" s="218"/>
    </row>
    <row r="121" spans="1:4">
      <c r="A121" s="17" t="s">
        <v>364</v>
      </c>
      <c r="B121" s="18">
        <v>319</v>
      </c>
      <c r="C121" s="218"/>
      <c r="D121" s="218"/>
    </row>
    <row r="122" spans="1:4">
      <c r="A122" s="17" t="s">
        <v>334</v>
      </c>
      <c r="B122" s="18">
        <v>320</v>
      </c>
      <c r="C122" s="218"/>
      <c r="D122" s="218"/>
    </row>
    <row r="123" spans="1:4" s="31" customFormat="1">
      <c r="A123" s="145" t="s">
        <v>349</v>
      </c>
      <c r="B123" s="18">
        <v>321</v>
      </c>
      <c r="C123" s="218">
        <v>1621481</v>
      </c>
      <c r="D123" s="218">
        <v>1621040</v>
      </c>
    </row>
    <row r="124" spans="1:4" s="16" customFormat="1">
      <c r="A124" s="143" t="s">
        <v>350</v>
      </c>
      <c r="B124" s="25">
        <v>400</v>
      </c>
      <c r="C124" s="224">
        <v>7339144</v>
      </c>
      <c r="D124" s="224">
        <v>7232320</v>
      </c>
    </row>
    <row r="125" spans="1:4" s="16" customFormat="1">
      <c r="A125" s="143" t="s">
        <v>351</v>
      </c>
      <c r="B125" s="14"/>
      <c r="C125" s="225"/>
      <c r="D125" s="225"/>
    </row>
    <row r="126" spans="1:4">
      <c r="A126" s="145" t="s">
        <v>352</v>
      </c>
      <c r="B126" s="18">
        <v>410</v>
      </c>
      <c r="C126" s="218">
        <v>2755985</v>
      </c>
      <c r="D126" s="218">
        <v>2755985</v>
      </c>
    </row>
    <row r="127" spans="1:4">
      <c r="A127" s="145" t="s">
        <v>104</v>
      </c>
      <c r="B127" s="18">
        <v>411</v>
      </c>
      <c r="C127" s="218"/>
      <c r="D127" s="218"/>
    </row>
    <row r="128" spans="1:4">
      <c r="A128" s="145" t="s">
        <v>353</v>
      </c>
      <c r="B128" s="18">
        <v>412</v>
      </c>
      <c r="C128" s="218"/>
      <c r="D128" s="218"/>
    </row>
    <row r="129" spans="1:4">
      <c r="A129" s="17" t="s">
        <v>366</v>
      </c>
      <c r="B129" s="18">
        <v>413</v>
      </c>
      <c r="C129" s="218">
        <v>182970</v>
      </c>
      <c r="D129" s="218">
        <v>156574</v>
      </c>
    </row>
    <row r="130" spans="1:4">
      <c r="A130" s="145" t="s">
        <v>354</v>
      </c>
      <c r="B130" s="18">
        <v>414</v>
      </c>
      <c r="C130" s="218">
        <v>68126802</v>
      </c>
      <c r="D130" s="218">
        <v>66697359</v>
      </c>
    </row>
    <row r="131" spans="1:4" s="16" customFormat="1">
      <c r="A131" s="143" t="s">
        <v>355</v>
      </c>
      <c r="B131" s="25">
        <v>420</v>
      </c>
      <c r="C131" s="224">
        <v>71065757</v>
      </c>
      <c r="D131" s="224">
        <v>69609918</v>
      </c>
    </row>
    <row r="132" spans="1:4" s="16" customFormat="1">
      <c r="A132" s="143" t="s">
        <v>231</v>
      </c>
      <c r="B132" s="25">
        <v>421</v>
      </c>
      <c r="C132" s="225"/>
      <c r="D132" s="225"/>
    </row>
    <row r="133" spans="1:4" s="16" customFormat="1">
      <c r="A133" s="143" t="s">
        <v>356</v>
      </c>
      <c r="B133" s="25">
        <v>500</v>
      </c>
      <c r="C133" s="224">
        <v>71065757</v>
      </c>
      <c r="D133" s="224">
        <v>69609918</v>
      </c>
    </row>
    <row r="134" spans="1:4" s="16" customFormat="1">
      <c r="A134" s="143" t="s">
        <v>357</v>
      </c>
      <c r="B134" s="25"/>
      <c r="C134" s="224">
        <v>83653207</v>
      </c>
      <c r="D134" s="224">
        <v>83145749</v>
      </c>
    </row>
    <row r="135" spans="1:4">
      <c r="A135" s="32"/>
      <c r="B135" s="33"/>
      <c r="C135" s="34"/>
      <c r="D135" s="34"/>
    </row>
    <row r="136" spans="1:4" s="36" customFormat="1">
      <c r="A136" s="35"/>
      <c r="B136" s="33"/>
      <c r="C136" s="33"/>
      <c r="D136" s="33"/>
    </row>
    <row r="137" spans="1:4" s="36" customFormat="1" ht="15.75" customHeight="1">
      <c r="A137" s="136" t="s">
        <v>154</v>
      </c>
      <c r="B137" s="33"/>
      <c r="C137" s="178" t="s">
        <v>156</v>
      </c>
      <c r="D137" s="33"/>
    </row>
    <row r="138" spans="1:4" s="36" customFormat="1">
      <c r="A138" s="96" t="s">
        <v>142</v>
      </c>
      <c r="B138" s="33"/>
      <c r="C138" s="177" t="s">
        <v>143</v>
      </c>
      <c r="D138" s="39"/>
    </row>
    <row r="139" spans="1:4" s="36" customFormat="1">
      <c r="A139" s="183"/>
      <c r="B139" s="33"/>
      <c r="C139" s="184"/>
      <c r="D139" s="39"/>
    </row>
    <row r="140" spans="1:4" s="36" customFormat="1">
      <c r="A140" s="183"/>
      <c r="B140" s="33"/>
      <c r="C140" s="184"/>
      <c r="D140" s="39"/>
    </row>
    <row r="141" spans="1:4" s="36" customFormat="1">
      <c r="A141" s="182" t="s">
        <v>155</v>
      </c>
      <c r="B141" s="33"/>
      <c r="C141" s="178" t="s">
        <v>156</v>
      </c>
      <c r="D141" s="33"/>
    </row>
    <row r="142" spans="1:4">
      <c r="A142" s="96" t="s">
        <v>142</v>
      </c>
      <c r="B142" s="33"/>
      <c r="C142" s="177" t="s">
        <v>143</v>
      </c>
      <c r="D142" s="39"/>
    </row>
    <row r="143" spans="1:4">
      <c r="A143" s="180" t="s">
        <v>144</v>
      </c>
      <c r="B143" s="33"/>
      <c r="C143" s="33"/>
      <c r="D143" s="33"/>
    </row>
    <row r="146" spans="1:1">
      <c r="A146" s="40"/>
    </row>
    <row r="147" spans="1:1">
      <c r="A147" s="40"/>
    </row>
    <row r="153" spans="1:1">
      <c r="A153" s="11"/>
    </row>
    <row r="154" spans="1:1">
      <c r="A154" s="11"/>
    </row>
  </sheetData>
  <mergeCells count="4">
    <mergeCell ref="A18:A19"/>
    <mergeCell ref="B18:B19"/>
    <mergeCell ref="C18:C19"/>
    <mergeCell ref="D18:D19"/>
  </mergeCells>
  <pageMargins left="0.70866141732283472" right="0.70866141732283472" top="0.39370078740157483" bottom="0.43307086614173229" header="0.19685039370078741" footer="0.31496062992125984"/>
  <pageSetup paperSize="9" scale="65" firstPageNumber="0" fitToHeight="2" orientation="portrait" r:id="rId1"/>
  <headerFooter>
    <oddHeader>&amp;R&amp;A</oddHeader>
  </headerFooter>
  <rowBreaks count="1" manualBreakCount="1">
    <brk id="75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L72"/>
  <sheetViews>
    <sheetView view="pageBreakPreview" zoomScaleNormal="90" zoomScaleSheetLayoutView="100" workbookViewId="0">
      <selection activeCell="C13" sqref="C13:D13"/>
    </sheetView>
  </sheetViews>
  <sheetFormatPr defaultColWidth="9.140625" defaultRowHeight="12.75"/>
  <cols>
    <col min="1" max="1" width="66.140625" style="185" customWidth="1"/>
    <col min="2" max="2" width="9" style="185" customWidth="1"/>
    <col min="3" max="3" width="20.85546875" style="185" customWidth="1"/>
    <col min="4" max="4" width="22.7109375" style="185" customWidth="1"/>
    <col min="5" max="5" width="14.28515625" style="44" customWidth="1"/>
    <col min="6" max="6" width="11.28515625" style="45" bestFit="1" customWidth="1"/>
    <col min="7" max="7" width="15.140625" style="46" customWidth="1"/>
    <col min="8" max="8" width="9.7109375" style="47" customWidth="1"/>
    <col min="9" max="10" width="9.140625" style="48"/>
    <col min="11" max="11" width="9.140625" style="48" customWidth="1"/>
    <col min="12" max="12" width="9.140625" style="48"/>
    <col min="13" max="16" width="9.140625" style="185"/>
    <col min="17" max="17" width="9.140625" style="185" customWidth="1"/>
    <col min="18" max="20" width="9.140625" style="185"/>
    <col min="21" max="21" width="9.140625" style="185" customWidth="1"/>
    <col min="22" max="23" width="9.140625" style="185"/>
    <col min="24" max="25" width="9.140625" style="185" customWidth="1"/>
    <col min="26" max="46" width="9.140625" style="185"/>
    <col min="47" max="47" width="9.140625" style="185" customWidth="1"/>
    <col min="48" max="54" width="9.140625" style="185"/>
    <col min="55" max="55" width="9.140625" style="185" customWidth="1"/>
    <col min="56" max="88" width="9.140625" style="185"/>
    <col min="89" max="89" width="9.140625" style="185" customWidth="1"/>
    <col min="90" max="16384" width="9.140625" style="185"/>
  </cols>
  <sheetData>
    <row r="1" spans="1:12">
      <c r="A1" s="43"/>
      <c r="B1" s="43"/>
      <c r="C1" s="43"/>
      <c r="D1" s="179" t="s">
        <v>212</v>
      </c>
    </row>
    <row r="2" spans="1:12">
      <c r="A2" s="100"/>
      <c r="B2" s="100"/>
      <c r="C2" s="99"/>
      <c r="D2" s="179" t="s">
        <v>93</v>
      </c>
    </row>
    <row r="3" spans="1:12">
      <c r="A3" s="100"/>
      <c r="B3" s="100"/>
      <c r="C3" s="99"/>
      <c r="D3" s="179" t="s">
        <v>359</v>
      </c>
    </row>
    <row r="4" spans="1:12">
      <c r="A4" s="100"/>
      <c r="B4" s="100"/>
      <c r="C4" s="99"/>
      <c r="D4" s="179" t="s">
        <v>94</v>
      </c>
    </row>
    <row r="5" spans="1:12">
      <c r="A5" s="43"/>
      <c r="B5" s="43"/>
      <c r="C5" s="43"/>
      <c r="D5" s="186" t="s">
        <v>213</v>
      </c>
    </row>
    <row r="6" spans="1:12">
      <c r="A6" s="50"/>
      <c r="B6" s="50"/>
      <c r="C6" s="50"/>
      <c r="D6" s="50"/>
    </row>
    <row r="7" spans="1:12">
      <c r="A7" s="187" t="s">
        <v>210</v>
      </c>
      <c r="B7" s="188"/>
      <c r="C7" s="188"/>
      <c r="D7" s="188"/>
    </row>
    <row r="8" spans="1:12">
      <c r="A8" s="199" t="s">
        <v>96</v>
      </c>
      <c r="B8" s="181"/>
      <c r="C8" s="189" t="s">
        <v>97</v>
      </c>
    </row>
    <row r="9" spans="1:12">
      <c r="A9" s="199" t="s">
        <v>395</v>
      </c>
      <c r="B9" s="188"/>
      <c r="C9" s="214">
        <v>43921</v>
      </c>
      <c r="D9" s="188"/>
    </row>
    <row r="10" spans="1:12">
      <c r="A10" s="190"/>
      <c r="B10" s="190"/>
      <c r="C10" s="190"/>
      <c r="D10" s="191" t="s">
        <v>150</v>
      </c>
    </row>
    <row r="11" spans="1:12" s="56" customFormat="1" ht="25.5" customHeight="1">
      <c r="A11" s="275" t="s">
        <v>99</v>
      </c>
      <c r="B11" s="275" t="s">
        <v>101</v>
      </c>
      <c r="C11" s="278" t="s">
        <v>151</v>
      </c>
      <c r="D11" s="280" t="s">
        <v>152</v>
      </c>
      <c r="E11" s="51"/>
      <c r="F11" s="52"/>
      <c r="G11" s="53"/>
      <c r="H11" s="54"/>
      <c r="I11" s="55"/>
      <c r="J11" s="55"/>
      <c r="K11" s="55"/>
      <c r="L11" s="55"/>
    </row>
    <row r="12" spans="1:12" s="56" customFormat="1" ht="36">
      <c r="A12" s="276"/>
      <c r="B12" s="276"/>
      <c r="C12" s="279"/>
      <c r="D12" s="281"/>
      <c r="E12" s="57" t="s">
        <v>15</v>
      </c>
      <c r="F12" s="57"/>
      <c r="G12" s="58"/>
      <c r="H12" s="54"/>
      <c r="I12" s="55"/>
      <c r="J12" s="55"/>
      <c r="K12" s="55"/>
      <c r="L12" s="55"/>
    </row>
    <row r="13" spans="1:12">
      <c r="A13" s="192" t="s">
        <v>214</v>
      </c>
      <c r="B13" s="24" t="s">
        <v>1</v>
      </c>
      <c r="C13" s="231">
        <v>8560693</v>
      </c>
      <c r="D13" s="231">
        <v>7011913</v>
      </c>
      <c r="E13" s="59">
        <f>C13-'[58]5'!H11</f>
        <v>-33668704</v>
      </c>
    </row>
    <row r="14" spans="1:12">
      <c r="A14" s="192" t="s">
        <v>215</v>
      </c>
      <c r="B14" s="24" t="s">
        <v>2</v>
      </c>
      <c r="C14" s="231">
        <v>6045664</v>
      </c>
      <c r="D14" s="231">
        <v>5188381</v>
      </c>
      <c r="E14" s="34">
        <f>C14-'[58]5'!H57</f>
        <v>-24302420</v>
      </c>
    </row>
    <row r="15" spans="1:12" s="66" customFormat="1">
      <c r="A15" s="193" t="s">
        <v>216</v>
      </c>
      <c r="B15" s="60" t="s">
        <v>3</v>
      </c>
      <c r="C15" s="232">
        <v>2515029</v>
      </c>
      <c r="D15" s="232">
        <v>1823532</v>
      </c>
      <c r="E15" s="61">
        <f>C15-'[58]5'!H1969</f>
        <v>-9366284</v>
      </c>
      <c r="F15" s="62"/>
      <c r="G15" s="63"/>
      <c r="H15" s="64"/>
      <c r="I15" s="65"/>
      <c r="J15" s="65"/>
      <c r="K15" s="65"/>
      <c r="L15" s="65"/>
    </row>
    <row r="16" spans="1:12">
      <c r="A16" s="200" t="s">
        <v>217</v>
      </c>
      <c r="B16" s="24" t="s">
        <v>4</v>
      </c>
      <c r="C16" s="231">
        <v>193402</v>
      </c>
      <c r="D16" s="231">
        <v>427222</v>
      </c>
      <c r="E16" s="34">
        <f>C16-'[58]5'!H1970</f>
        <v>-1321017</v>
      </c>
    </row>
    <row r="17" spans="1:12">
      <c r="A17" s="200" t="s">
        <v>218</v>
      </c>
      <c r="B17" s="24" t="s">
        <v>5</v>
      </c>
      <c r="C17" s="231">
        <v>660714</v>
      </c>
      <c r="D17" s="231">
        <v>530763</v>
      </c>
      <c r="E17" s="34">
        <f>C17-'[58]5'!H2008</f>
        <v>-2284919</v>
      </c>
    </row>
    <row r="18" spans="1:12">
      <c r="A18" s="200" t="s">
        <v>219</v>
      </c>
      <c r="B18" s="24" t="s">
        <v>6</v>
      </c>
      <c r="C18" s="233"/>
      <c r="D18" s="233"/>
      <c r="E18" s="34">
        <f>C18-'[58]5'!H2117</f>
        <v>0</v>
      </c>
    </row>
    <row r="19" spans="1:12">
      <c r="A19" s="200" t="s">
        <v>220</v>
      </c>
      <c r="B19" s="24" t="s">
        <v>7</v>
      </c>
      <c r="C19" s="233"/>
      <c r="D19" s="233"/>
      <c r="E19" s="34">
        <f>C19-'[58]5'!H2118</f>
        <v>0</v>
      </c>
    </row>
    <row r="20" spans="1:12" s="66" customFormat="1" ht="13.9" customHeight="1">
      <c r="A20" s="201" t="s">
        <v>221</v>
      </c>
      <c r="B20" s="60" t="s">
        <v>11</v>
      </c>
      <c r="C20" s="232">
        <v>1660913</v>
      </c>
      <c r="D20" s="232">
        <v>865547</v>
      </c>
      <c r="E20" s="61">
        <f>C20-'[58]5'!H2119</f>
        <v>-5760348</v>
      </c>
      <c r="F20" s="62"/>
      <c r="G20" s="63"/>
      <c r="H20" s="64"/>
      <c r="I20" s="65"/>
      <c r="J20" s="65"/>
      <c r="K20" s="65"/>
      <c r="L20" s="65"/>
    </row>
    <row r="21" spans="1:12">
      <c r="A21" s="200" t="s">
        <v>222</v>
      </c>
      <c r="B21" s="24" t="s">
        <v>12</v>
      </c>
      <c r="C21" s="231">
        <v>2070458</v>
      </c>
      <c r="D21" s="231">
        <v>14799</v>
      </c>
      <c r="E21" s="34">
        <f>C21-'[58]5'!H2120</f>
        <v>1708179</v>
      </c>
    </row>
    <row r="22" spans="1:12">
      <c r="A22" s="200" t="s">
        <v>223</v>
      </c>
      <c r="B22" s="24" t="s">
        <v>13</v>
      </c>
      <c r="C22" s="231">
        <v>75091</v>
      </c>
      <c r="D22" s="231">
        <v>126140</v>
      </c>
      <c r="E22" s="34">
        <f>C22-'[58]5'!H2215</f>
        <v>-500241</v>
      </c>
    </row>
    <row r="23" spans="1:12" ht="25.5">
      <c r="A23" s="200" t="s">
        <v>224</v>
      </c>
      <c r="B23" s="24" t="s">
        <v>16</v>
      </c>
      <c r="C23" s="231">
        <v>-1201120</v>
      </c>
      <c r="D23" s="231">
        <v>-118675</v>
      </c>
      <c r="E23" s="34">
        <f>C23-'[58]5'!H2286</f>
        <v>-702626</v>
      </c>
    </row>
    <row r="24" spans="1:12">
      <c r="A24" s="200" t="s">
        <v>220</v>
      </c>
      <c r="B24" s="24" t="s">
        <v>17</v>
      </c>
      <c r="C24" s="231">
        <v>51732</v>
      </c>
      <c r="D24" s="231">
        <v>41160</v>
      </c>
      <c r="E24" s="34">
        <f>C24-'[58]5'!H2340</f>
        <v>-82888</v>
      </c>
    </row>
    <row r="25" spans="1:12">
      <c r="A25" s="200" t="s">
        <v>219</v>
      </c>
      <c r="B25" s="24" t="s">
        <v>18</v>
      </c>
      <c r="C25" s="231">
        <v>301583</v>
      </c>
      <c r="D25" s="231">
        <v>262338</v>
      </c>
      <c r="E25" s="34">
        <f>C25-'[58]5'!H2387</f>
        <v>-1553999</v>
      </c>
    </row>
    <row r="26" spans="1:12" s="66" customFormat="1" ht="14.45" customHeight="1">
      <c r="A26" s="202" t="s">
        <v>225</v>
      </c>
      <c r="B26" s="60">
        <v>100</v>
      </c>
      <c r="C26" s="232">
        <v>2205309</v>
      </c>
      <c r="D26" s="232">
        <v>414353</v>
      </c>
      <c r="E26" s="61">
        <f>C26-'[58]5'!H2441</f>
        <v>-2783443</v>
      </c>
      <c r="F26" s="62"/>
      <c r="G26" s="63"/>
      <c r="H26" s="64"/>
      <c r="I26" s="65"/>
      <c r="J26" s="65"/>
      <c r="K26" s="65"/>
      <c r="L26" s="65"/>
    </row>
    <row r="27" spans="1:12">
      <c r="A27" s="200" t="s">
        <v>226</v>
      </c>
      <c r="B27" s="24" t="s">
        <v>19</v>
      </c>
      <c r="C27" s="231">
        <v>775866</v>
      </c>
      <c r="D27" s="231">
        <v>202742</v>
      </c>
      <c r="E27" s="34">
        <f>C27-'[58]5'!H2442</f>
        <v>-945754</v>
      </c>
      <c r="F27" s="67">
        <f>C27-'[58]50 '!C26</f>
        <v>-945754</v>
      </c>
      <c r="G27" s="68">
        <f>D27-'[58]50 '!D26</f>
        <v>-1866294</v>
      </c>
      <c r="H27" s="69" t="s">
        <v>20</v>
      </c>
    </row>
    <row r="28" spans="1:12" s="66" customFormat="1">
      <c r="A28" s="201" t="s">
        <v>227</v>
      </c>
      <c r="B28" s="60" t="s">
        <v>21</v>
      </c>
      <c r="C28" s="232">
        <v>1429443</v>
      </c>
      <c r="D28" s="232">
        <v>211611</v>
      </c>
      <c r="E28" s="61">
        <f>C28-'[58]5'!H2452</f>
        <v>-1837689</v>
      </c>
      <c r="F28" s="62"/>
      <c r="G28" s="63"/>
      <c r="H28" s="64"/>
      <c r="I28" s="65"/>
      <c r="J28" s="65"/>
      <c r="K28" s="65"/>
      <c r="L28" s="65"/>
    </row>
    <row r="29" spans="1:12" ht="13.9" customHeight="1">
      <c r="A29" s="200" t="s">
        <v>228</v>
      </c>
      <c r="B29" s="24" t="s">
        <v>22</v>
      </c>
      <c r="C29" s="231"/>
      <c r="D29" s="231"/>
      <c r="E29" s="34">
        <f>C29-'[58]5'!H2453</f>
        <v>0</v>
      </c>
    </row>
    <row r="30" spans="1:12" s="66" customFormat="1">
      <c r="A30" s="202" t="s">
        <v>229</v>
      </c>
      <c r="B30" s="60">
        <v>300</v>
      </c>
      <c r="C30" s="232">
        <v>1429443</v>
      </c>
      <c r="D30" s="232">
        <v>211611</v>
      </c>
      <c r="E30" s="61">
        <f>C30-'[58]5'!H2456</f>
        <v>-1837689</v>
      </c>
      <c r="F30" s="70">
        <f>C30-Ф4!G53</f>
        <v>0</v>
      </c>
      <c r="G30" s="68">
        <f>D30-Ф4!G18</f>
        <v>-3055521</v>
      </c>
      <c r="H30" s="69" t="s">
        <v>23</v>
      </c>
      <c r="I30" s="65"/>
      <c r="J30" s="65"/>
      <c r="K30" s="65"/>
      <c r="L30" s="65"/>
    </row>
    <row r="31" spans="1:12">
      <c r="A31" s="200" t="s">
        <v>230</v>
      </c>
      <c r="B31" s="24"/>
      <c r="C31" s="231">
        <v>1429443</v>
      </c>
      <c r="D31" s="231">
        <v>211611</v>
      </c>
      <c r="E31" s="34">
        <f>C31-'[58]5'!H2457</f>
        <v>-1837689</v>
      </c>
    </row>
    <row r="32" spans="1:12">
      <c r="A32" s="200" t="s">
        <v>231</v>
      </c>
      <c r="B32" s="24"/>
      <c r="C32" s="231"/>
      <c r="D32" s="231"/>
      <c r="E32" s="34">
        <f>C32-'[58]5'!H2458</f>
        <v>0</v>
      </c>
    </row>
    <row r="33" spans="1:8">
      <c r="A33" s="193" t="s">
        <v>232</v>
      </c>
      <c r="B33" s="60">
        <v>400</v>
      </c>
      <c r="C33" s="232">
        <v>26396</v>
      </c>
      <c r="D33" s="232">
        <v>-54125</v>
      </c>
      <c r="E33" s="34">
        <f>C33-'[58]5'!H2459</f>
        <v>111239</v>
      </c>
      <c r="F33" s="67">
        <f>C33-Ф4!H54</f>
        <v>0</v>
      </c>
      <c r="G33" s="68">
        <f>D33-Ф4!H19</f>
        <v>30718</v>
      </c>
      <c r="H33" s="69" t="s">
        <v>24</v>
      </c>
    </row>
    <row r="34" spans="1:8">
      <c r="A34" s="192" t="s">
        <v>233</v>
      </c>
      <c r="B34" s="24"/>
      <c r="C34" s="231"/>
      <c r="D34" s="231"/>
    </row>
    <row r="35" spans="1:8" ht="25.5">
      <c r="A35" s="192" t="s">
        <v>375</v>
      </c>
      <c r="B35" s="24">
        <v>410</v>
      </c>
      <c r="C35" s="231"/>
      <c r="D35" s="231"/>
      <c r="E35" s="34">
        <f>C35-('[58]5'!H2462-'[58]5'!H2478)</f>
        <v>0</v>
      </c>
    </row>
    <row r="36" spans="1:8" ht="25.5">
      <c r="A36" s="192" t="s">
        <v>374</v>
      </c>
      <c r="B36" s="24" t="s">
        <v>25</v>
      </c>
      <c r="C36" s="231"/>
      <c r="D36" s="231"/>
      <c r="E36" s="34">
        <f>C36-('[58]5'!H2465-'[58]5'!H2481)</f>
        <v>2166</v>
      </c>
    </row>
    <row r="37" spans="1:8">
      <c r="A37" s="192" t="s">
        <v>234</v>
      </c>
      <c r="B37" s="24" t="s">
        <v>26</v>
      </c>
      <c r="C37" s="231"/>
      <c r="D37" s="231"/>
      <c r="E37" s="34">
        <f>C37-('[58]5'!H2467-'[58]5'!H2483)</f>
        <v>0</v>
      </c>
    </row>
    <row r="38" spans="1:8">
      <c r="A38" s="203" t="s">
        <v>235</v>
      </c>
      <c r="B38" s="24" t="s">
        <v>27</v>
      </c>
      <c r="C38" s="231"/>
      <c r="D38" s="231"/>
      <c r="E38" s="34">
        <f>C38-('[58]5'!H2468-'[58]5'!H2484)</f>
        <v>0</v>
      </c>
    </row>
    <row r="39" spans="1:8">
      <c r="A39" s="192" t="s">
        <v>236</v>
      </c>
      <c r="B39" s="24" t="s">
        <v>28</v>
      </c>
      <c r="C39" s="231">
        <v>26396</v>
      </c>
      <c r="D39" s="231">
        <v>-54125</v>
      </c>
      <c r="E39" s="34">
        <f>C39-('[58]5'!H2461-'[58]5'!H2477)</f>
        <v>113996</v>
      </c>
    </row>
    <row r="40" spans="1:8">
      <c r="A40" s="192" t="s">
        <v>237</v>
      </c>
      <c r="B40" s="24" t="s">
        <v>29</v>
      </c>
      <c r="C40" s="231"/>
      <c r="D40" s="231"/>
      <c r="E40" s="34">
        <f>C40-('[58]5'!H2469-'[58]5'!H2485)</f>
        <v>0</v>
      </c>
    </row>
    <row r="41" spans="1:8">
      <c r="A41" s="192" t="s">
        <v>238</v>
      </c>
      <c r="B41" s="24" t="s">
        <v>30</v>
      </c>
      <c r="C41" s="231"/>
      <c r="D41" s="231"/>
      <c r="E41" s="34">
        <f>'[58]5'!H2473-'[58]5'!H2489</f>
        <v>0</v>
      </c>
    </row>
    <row r="42" spans="1:8">
      <c r="A42" s="192" t="s">
        <v>239</v>
      </c>
      <c r="B42" s="24" t="s">
        <v>31</v>
      </c>
      <c r="C42" s="231"/>
      <c r="D42" s="231"/>
      <c r="E42" s="34">
        <f>'[58]5'!H2474-'[58]5'!H2490</f>
        <v>0</v>
      </c>
    </row>
    <row r="43" spans="1:8" ht="18.75" customHeight="1">
      <c r="A43" s="192" t="s">
        <v>240</v>
      </c>
      <c r="B43" s="24" t="s">
        <v>32</v>
      </c>
      <c r="C43" s="231"/>
      <c r="D43" s="231"/>
      <c r="E43" s="34">
        <f>'[58]5'!H2475-'[58]5'!H2491</f>
        <v>0</v>
      </c>
    </row>
    <row r="44" spans="1:8" ht="43.15" customHeight="1">
      <c r="A44" s="193" t="s">
        <v>241</v>
      </c>
      <c r="B44" s="60" t="s">
        <v>33</v>
      </c>
      <c r="C44" s="231">
        <v>26396</v>
      </c>
      <c r="D44" s="231">
        <v>-54125</v>
      </c>
      <c r="E44" s="34"/>
    </row>
    <row r="45" spans="1:8" ht="25.5" customHeight="1">
      <c r="A45" s="192" t="s">
        <v>242</v>
      </c>
      <c r="B45" s="24" t="s">
        <v>34</v>
      </c>
      <c r="C45" s="231"/>
      <c r="D45" s="231"/>
      <c r="E45" s="34"/>
    </row>
    <row r="46" spans="1:8" ht="33.6" customHeight="1">
      <c r="A46" s="192" t="s">
        <v>374</v>
      </c>
      <c r="B46" s="24" t="s">
        <v>35</v>
      </c>
      <c r="C46" s="231"/>
      <c r="D46" s="231"/>
      <c r="E46" s="34"/>
    </row>
    <row r="47" spans="1:8" ht="18.75" customHeight="1">
      <c r="A47" s="192" t="s">
        <v>243</v>
      </c>
      <c r="B47" s="24" t="s">
        <v>36</v>
      </c>
      <c r="C47" s="231"/>
      <c r="D47" s="231"/>
      <c r="E47" s="34">
        <f>C47-('[58]5'!H2466-'[58]5'!H2482)</f>
        <v>-4923</v>
      </c>
    </row>
    <row r="48" spans="1:8" ht="18.75" customHeight="1">
      <c r="A48" s="192" t="s">
        <v>240</v>
      </c>
      <c r="B48" s="24" t="s">
        <v>37</v>
      </c>
      <c r="C48" s="231"/>
      <c r="D48" s="231"/>
      <c r="E48" s="34"/>
    </row>
    <row r="49" spans="1:12" ht="30.6" customHeight="1">
      <c r="A49" s="192" t="s">
        <v>376</v>
      </c>
      <c r="B49" s="24" t="s">
        <v>38</v>
      </c>
      <c r="C49" s="231"/>
      <c r="D49" s="231"/>
      <c r="E49" s="34">
        <f>C49-('[58]5'!H2464-'[58]5'!H2480)</f>
        <v>0</v>
      </c>
    </row>
    <row r="50" spans="1:12" ht="41.45" customHeight="1">
      <c r="A50" s="193" t="s">
        <v>244</v>
      </c>
      <c r="B50" s="60" t="s">
        <v>39</v>
      </c>
      <c r="C50" s="231">
        <v>0</v>
      </c>
      <c r="D50" s="231">
        <v>0</v>
      </c>
      <c r="E50" s="34"/>
    </row>
    <row r="51" spans="1:12" s="66" customFormat="1">
      <c r="A51" s="202" t="s">
        <v>245</v>
      </c>
      <c r="B51" s="60">
        <v>500</v>
      </c>
      <c r="C51" s="232">
        <v>1455839</v>
      </c>
      <c r="D51" s="232">
        <v>157486</v>
      </c>
      <c r="E51" s="61"/>
      <c r="F51" s="62"/>
      <c r="G51" s="63"/>
      <c r="H51" s="64"/>
      <c r="I51" s="65"/>
      <c r="J51" s="65"/>
      <c r="K51" s="65"/>
      <c r="L51" s="65"/>
    </row>
    <row r="52" spans="1:12">
      <c r="A52" s="203" t="s">
        <v>246</v>
      </c>
      <c r="B52" s="24"/>
      <c r="C52" s="231"/>
      <c r="D52" s="231"/>
    </row>
    <row r="53" spans="1:12">
      <c r="A53" s="200" t="s">
        <v>247</v>
      </c>
      <c r="B53" s="24"/>
      <c r="C53" s="231">
        <v>1455839</v>
      </c>
      <c r="D53" s="231">
        <v>157486</v>
      </c>
    </row>
    <row r="54" spans="1:12">
      <c r="A54" s="200" t="s">
        <v>248</v>
      </c>
      <c r="B54" s="24"/>
      <c r="C54" s="231"/>
      <c r="D54" s="234"/>
    </row>
    <row r="55" spans="1:12" s="66" customFormat="1">
      <c r="A55" s="201" t="s">
        <v>249</v>
      </c>
      <c r="B55" s="60" t="s">
        <v>40</v>
      </c>
      <c r="C55" s="235"/>
      <c r="D55" s="236"/>
      <c r="E55" s="71"/>
      <c r="F55" s="62"/>
      <c r="G55" s="63"/>
      <c r="H55" s="64"/>
      <c r="I55" s="65"/>
      <c r="J55" s="65"/>
      <c r="K55" s="65"/>
      <c r="L55" s="65"/>
    </row>
    <row r="56" spans="1:12">
      <c r="A56" s="200" t="s">
        <v>113</v>
      </c>
      <c r="B56" s="24"/>
      <c r="C56" s="231"/>
      <c r="D56" s="234"/>
    </row>
    <row r="57" spans="1:12">
      <c r="A57" s="200" t="s">
        <v>250</v>
      </c>
      <c r="B57" s="24"/>
      <c r="C57" s="231"/>
      <c r="D57" s="234"/>
    </row>
    <row r="58" spans="1:12">
      <c r="A58" s="200" t="s">
        <v>251</v>
      </c>
      <c r="B58" s="72"/>
      <c r="C58" s="237">
        <v>0.5873791653911189</v>
      </c>
      <c r="D58" s="237">
        <v>8.6954074116687458E-2</v>
      </c>
    </row>
    <row r="59" spans="1:12">
      <c r="A59" s="200" t="s">
        <v>252</v>
      </c>
      <c r="B59" s="72"/>
      <c r="C59" s="231"/>
      <c r="D59" s="234"/>
    </row>
    <row r="60" spans="1:12">
      <c r="A60" s="200" t="s">
        <v>253</v>
      </c>
      <c r="B60" s="72"/>
      <c r="C60" s="231"/>
      <c r="D60" s="231"/>
    </row>
    <row r="61" spans="1:12">
      <c r="A61" s="200" t="s">
        <v>251</v>
      </c>
      <c r="B61" s="72"/>
      <c r="C61" s="231"/>
      <c r="D61" s="231"/>
    </row>
    <row r="62" spans="1:12">
      <c r="A62" s="200" t="s">
        <v>252</v>
      </c>
      <c r="B62" s="72"/>
      <c r="C62" s="231"/>
      <c r="D62" s="234"/>
    </row>
    <row r="63" spans="1:12">
      <c r="A63" s="73"/>
      <c r="B63" s="73"/>
      <c r="C63" s="73"/>
      <c r="D63" s="73"/>
    </row>
    <row r="64" spans="1:12" s="79" customFormat="1">
      <c r="A64" s="74"/>
      <c r="B64" s="181"/>
      <c r="C64" s="181"/>
      <c r="D64" s="181"/>
      <c r="E64" s="75"/>
      <c r="F64" s="76"/>
      <c r="G64" s="77"/>
      <c r="H64" s="78"/>
    </row>
    <row r="65" spans="1:8" s="79" customFormat="1">
      <c r="A65" s="80"/>
      <c r="B65" s="181"/>
      <c r="C65" s="277"/>
      <c r="D65" s="277"/>
      <c r="E65" s="75"/>
      <c r="F65" s="76"/>
      <c r="G65" s="77"/>
      <c r="H65" s="78"/>
    </row>
    <row r="66" spans="1:8" s="79" customFormat="1">
      <c r="A66" s="136" t="s">
        <v>154</v>
      </c>
      <c r="B66" s="181"/>
      <c r="C66" s="181" t="s">
        <v>14</v>
      </c>
      <c r="D66" s="100"/>
      <c r="E66" s="75"/>
      <c r="F66" s="76"/>
      <c r="G66" s="77"/>
      <c r="H66" s="78"/>
    </row>
    <row r="67" spans="1:8" s="79" customFormat="1">
      <c r="A67" s="96" t="s">
        <v>142</v>
      </c>
      <c r="B67" s="181"/>
      <c r="C67" s="194" t="s">
        <v>143</v>
      </c>
      <c r="D67" s="100"/>
      <c r="E67" s="75"/>
      <c r="F67" s="76"/>
      <c r="G67" s="77"/>
      <c r="H67" s="78"/>
    </row>
    <row r="68" spans="1:8" s="79" customFormat="1">
      <c r="A68" s="183"/>
      <c r="B68" s="181"/>
      <c r="C68" s="181"/>
      <c r="D68" s="100"/>
      <c r="E68" s="75"/>
      <c r="F68" s="76"/>
      <c r="G68" s="77"/>
      <c r="H68" s="78"/>
    </row>
    <row r="69" spans="1:8">
      <c r="A69" s="183"/>
      <c r="D69" s="100"/>
    </row>
    <row r="70" spans="1:8" ht="15.75" customHeight="1">
      <c r="A70" s="182" t="s">
        <v>155</v>
      </c>
      <c r="C70" s="185" t="s">
        <v>14</v>
      </c>
      <c r="D70" s="100"/>
    </row>
    <row r="71" spans="1:8">
      <c r="A71" s="96" t="s">
        <v>142</v>
      </c>
      <c r="C71" s="185" t="s">
        <v>143</v>
      </c>
      <c r="D71" s="129"/>
    </row>
    <row r="72" spans="1:8">
      <c r="A72" s="180" t="s">
        <v>144</v>
      </c>
      <c r="D72" s="129"/>
    </row>
  </sheetData>
  <mergeCells count="5">
    <mergeCell ref="A11:A12"/>
    <mergeCell ref="B11:B12"/>
    <mergeCell ref="C65:D65"/>
    <mergeCell ref="C11:C12"/>
    <mergeCell ref="D11:D12"/>
  </mergeCells>
  <pageMargins left="0.70866141732283472" right="0.70866141732283472" top="0.54" bottom="0.46" header="0.31496062992125984" footer="0.31496062992125984"/>
  <pageSetup paperSize="9" scale="68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92"/>
  <sheetViews>
    <sheetView view="pageBreakPreview" zoomScaleNormal="100" zoomScaleSheetLayoutView="100" workbookViewId="0">
      <selection activeCell="H19" sqref="H19"/>
    </sheetView>
  </sheetViews>
  <sheetFormatPr defaultColWidth="67.28515625" defaultRowHeight="12.75"/>
  <cols>
    <col min="1" max="1" width="59.5703125" style="86" customWidth="1"/>
    <col min="2" max="2" width="18.7109375" style="86" customWidth="1"/>
    <col min="3" max="3" width="15.28515625" style="86" customWidth="1"/>
    <col min="4" max="4" width="15.85546875" style="86" customWidth="1"/>
    <col min="5" max="8" width="9.140625" style="86" customWidth="1"/>
    <col min="9" max="251" width="9.140625" style="97" customWidth="1"/>
    <col min="252" max="16384" width="67.28515625" style="97"/>
  </cols>
  <sheetData>
    <row r="1" spans="1:4">
      <c r="A1" s="82"/>
      <c r="B1" s="82" t="s">
        <v>41</v>
      </c>
      <c r="C1" s="82"/>
      <c r="D1" s="161" t="s">
        <v>145</v>
      </c>
    </row>
    <row r="2" spans="1:4">
      <c r="A2" s="100"/>
      <c r="B2" s="100"/>
      <c r="C2" s="99"/>
      <c r="D2" s="4" t="s">
        <v>93</v>
      </c>
    </row>
    <row r="3" spans="1:4">
      <c r="A3" s="100"/>
      <c r="B3" s="100"/>
      <c r="C3" s="99"/>
      <c r="D3" s="4" t="s">
        <v>359</v>
      </c>
    </row>
    <row r="4" spans="1:4">
      <c r="A4" s="100"/>
      <c r="B4" s="100"/>
      <c r="C4" s="99"/>
      <c r="D4" s="4" t="s">
        <v>94</v>
      </c>
    </row>
    <row r="5" spans="1:4">
      <c r="A5" s="82"/>
      <c r="B5" s="82"/>
      <c r="C5" s="82"/>
      <c r="D5" s="164" t="s">
        <v>146</v>
      </c>
    </row>
    <row r="6" spans="1:4">
      <c r="A6" s="83"/>
      <c r="B6" s="83"/>
      <c r="C6" s="83"/>
      <c r="D6" s="83"/>
    </row>
    <row r="7" spans="1:4">
      <c r="A7" s="165" t="s">
        <v>147</v>
      </c>
      <c r="B7" s="84"/>
      <c r="C7" s="84"/>
      <c r="D7" s="85"/>
    </row>
    <row r="8" spans="1:4">
      <c r="A8" s="166" t="s">
        <v>148</v>
      </c>
      <c r="B8" s="84"/>
      <c r="C8" s="84"/>
    </row>
    <row r="9" spans="1:4">
      <c r="A9" s="167" t="s">
        <v>149</v>
      </c>
      <c r="B9" s="214">
        <v>43921</v>
      </c>
      <c r="C9" s="87"/>
      <c r="D9" s="85"/>
    </row>
    <row r="10" spans="1:4">
      <c r="A10" s="171" t="s">
        <v>96</v>
      </c>
      <c r="B10" s="169" t="s">
        <v>97</v>
      </c>
      <c r="C10" s="172"/>
      <c r="D10" s="170"/>
    </row>
    <row r="11" spans="1:4">
      <c r="A11" s="173"/>
      <c r="B11" s="173"/>
      <c r="C11" s="173"/>
      <c r="D11" s="174" t="s">
        <v>150</v>
      </c>
    </row>
    <row r="12" spans="1:4" ht="25.5">
      <c r="A12" s="195" t="s">
        <v>153</v>
      </c>
      <c r="B12" s="168" t="s">
        <v>101</v>
      </c>
      <c r="C12" s="163" t="s">
        <v>151</v>
      </c>
      <c r="D12" s="162" t="s">
        <v>152</v>
      </c>
    </row>
    <row r="13" spans="1:4">
      <c r="A13" s="204" t="s">
        <v>157</v>
      </c>
      <c r="B13" s="88"/>
      <c r="C13" s="88"/>
      <c r="D13" s="89"/>
    </row>
    <row r="14" spans="1:4">
      <c r="A14" s="205" t="s">
        <v>158</v>
      </c>
      <c r="B14" s="90">
        <v>10</v>
      </c>
      <c r="C14" s="238">
        <v>10289041</v>
      </c>
      <c r="D14" s="238">
        <v>10521659</v>
      </c>
    </row>
    <row r="15" spans="1:4">
      <c r="A15" s="206" t="s">
        <v>159</v>
      </c>
      <c r="B15" s="91"/>
      <c r="C15" s="239"/>
      <c r="D15" s="239"/>
    </row>
    <row r="16" spans="1:4">
      <c r="A16" s="206" t="s">
        <v>160</v>
      </c>
      <c r="B16" s="92">
        <v>11</v>
      </c>
      <c r="C16" s="240">
        <v>8474810</v>
      </c>
      <c r="D16" s="239">
        <v>9327851</v>
      </c>
    </row>
    <row r="17" spans="1:4">
      <c r="A17" s="207" t="s">
        <v>161</v>
      </c>
      <c r="B17" s="92">
        <v>12</v>
      </c>
      <c r="C17" s="241"/>
      <c r="D17" s="239"/>
    </row>
    <row r="18" spans="1:4">
      <c r="A18" s="206" t="s">
        <v>162</v>
      </c>
      <c r="B18" s="92">
        <v>13</v>
      </c>
      <c r="C18" s="240">
        <v>558399</v>
      </c>
      <c r="D18" s="239">
        <v>1140162</v>
      </c>
    </row>
    <row r="19" spans="1:4">
      <c r="A19" s="206" t="s">
        <v>163</v>
      </c>
      <c r="B19" s="92">
        <v>14</v>
      </c>
      <c r="C19" s="242"/>
      <c r="D19" s="242"/>
    </row>
    <row r="20" spans="1:4">
      <c r="A20" s="206" t="s">
        <v>164</v>
      </c>
      <c r="B20" s="92">
        <v>15</v>
      </c>
      <c r="C20" s="240">
        <v>21449</v>
      </c>
      <c r="D20" s="240">
        <v>5181</v>
      </c>
    </row>
    <row r="21" spans="1:4">
      <c r="A21" s="206" t="s">
        <v>165</v>
      </c>
      <c r="B21" s="92">
        <v>16</v>
      </c>
      <c r="C21" s="240">
        <v>1234383</v>
      </c>
      <c r="D21" s="240">
        <v>48465</v>
      </c>
    </row>
    <row r="22" spans="1:4">
      <c r="A22" s="205" t="s">
        <v>166</v>
      </c>
      <c r="B22" s="90">
        <v>20</v>
      </c>
      <c r="C22" s="243">
        <v>10292005</v>
      </c>
      <c r="D22" s="244">
        <v>11786385</v>
      </c>
    </row>
    <row r="23" spans="1:4">
      <c r="A23" s="206" t="s">
        <v>159</v>
      </c>
      <c r="B23" s="92"/>
      <c r="C23" s="245"/>
      <c r="D23" s="246"/>
    </row>
    <row r="24" spans="1:4">
      <c r="A24" s="206" t="s">
        <v>167</v>
      </c>
      <c r="B24" s="92">
        <v>21</v>
      </c>
      <c r="C24" s="240">
        <v>5124252</v>
      </c>
      <c r="D24" s="246">
        <v>5716758</v>
      </c>
    </row>
    <row r="25" spans="1:4">
      <c r="A25" s="206" t="s">
        <v>168</v>
      </c>
      <c r="B25" s="92">
        <v>22</v>
      </c>
      <c r="C25" s="240">
        <v>177355</v>
      </c>
      <c r="D25" s="246">
        <v>1153242</v>
      </c>
    </row>
    <row r="26" spans="1:4">
      <c r="A26" s="206" t="s">
        <v>169</v>
      </c>
      <c r="B26" s="92">
        <v>23</v>
      </c>
      <c r="C26" s="240">
        <v>2970413</v>
      </c>
      <c r="D26" s="246">
        <v>2744085</v>
      </c>
    </row>
    <row r="27" spans="1:4">
      <c r="A27" s="206" t="s">
        <v>170</v>
      </c>
      <c r="B27" s="92">
        <v>24</v>
      </c>
      <c r="C27" s="240">
        <v>4193</v>
      </c>
      <c r="D27" s="246"/>
    </row>
    <row r="28" spans="1:4">
      <c r="A28" s="206" t="s">
        <v>171</v>
      </c>
      <c r="B28" s="92">
        <v>25</v>
      </c>
      <c r="C28" s="242"/>
      <c r="D28" s="247"/>
    </row>
    <row r="29" spans="1:4">
      <c r="A29" s="206" t="s">
        <v>172</v>
      </c>
      <c r="B29" s="92">
        <v>26</v>
      </c>
      <c r="C29" s="240">
        <v>1191610</v>
      </c>
      <c r="D29" s="246">
        <v>1552588</v>
      </c>
    </row>
    <row r="30" spans="1:4">
      <c r="A30" s="206" t="s">
        <v>173</v>
      </c>
      <c r="B30" s="92">
        <v>27</v>
      </c>
      <c r="C30" s="240">
        <v>824182</v>
      </c>
      <c r="D30" s="246">
        <v>619712</v>
      </c>
    </row>
    <row r="31" spans="1:4">
      <c r="A31" s="208" t="s">
        <v>174</v>
      </c>
      <c r="B31" s="90">
        <v>30</v>
      </c>
      <c r="C31" s="248">
        <v>-2964</v>
      </c>
      <c r="D31" s="248">
        <v>-1264726</v>
      </c>
    </row>
    <row r="32" spans="1:4">
      <c r="A32" s="204" t="s">
        <v>175</v>
      </c>
      <c r="B32" s="90"/>
      <c r="C32" s="249"/>
      <c r="D32" s="250"/>
    </row>
    <row r="33" spans="1:4">
      <c r="A33" s="205" t="s">
        <v>176</v>
      </c>
      <c r="B33" s="90">
        <v>40</v>
      </c>
      <c r="C33" s="248">
        <v>15864</v>
      </c>
      <c r="D33" s="248">
        <v>140773</v>
      </c>
    </row>
    <row r="34" spans="1:4">
      <c r="A34" s="209" t="s">
        <v>159</v>
      </c>
      <c r="B34" s="92"/>
      <c r="C34" s="245"/>
      <c r="D34" s="246"/>
    </row>
    <row r="35" spans="1:4">
      <c r="A35" s="206" t="s">
        <v>177</v>
      </c>
      <c r="B35" s="92">
        <v>41</v>
      </c>
      <c r="C35" s="240">
        <v>0</v>
      </c>
      <c r="D35" s="246"/>
    </row>
    <row r="36" spans="1:4">
      <c r="A36" s="206" t="s">
        <v>178</v>
      </c>
      <c r="B36" s="92">
        <v>42</v>
      </c>
      <c r="C36" s="240">
        <v>0</v>
      </c>
      <c r="D36" s="246"/>
    </row>
    <row r="37" spans="1:4">
      <c r="A37" s="206" t="s">
        <v>179</v>
      </c>
      <c r="B37" s="92">
        <v>43</v>
      </c>
      <c r="C37" s="240">
        <v>0</v>
      </c>
      <c r="D37" s="246"/>
    </row>
    <row r="38" spans="1:4" ht="25.5">
      <c r="A38" s="210" t="s">
        <v>387</v>
      </c>
      <c r="B38" s="92">
        <v>44</v>
      </c>
      <c r="C38" s="241">
        <v>0</v>
      </c>
      <c r="D38" s="246"/>
    </row>
    <row r="39" spans="1:4">
      <c r="A39" s="206" t="s">
        <v>389</v>
      </c>
      <c r="B39" s="92">
        <v>45</v>
      </c>
      <c r="C39" s="240">
        <v>0</v>
      </c>
      <c r="D39" s="246"/>
    </row>
    <row r="40" spans="1:4">
      <c r="A40" s="210" t="s">
        <v>180</v>
      </c>
      <c r="B40" s="92">
        <v>46</v>
      </c>
      <c r="C40" s="241">
        <v>0</v>
      </c>
      <c r="D40" s="246"/>
    </row>
    <row r="41" spans="1:4">
      <c r="A41" s="198" t="s">
        <v>181</v>
      </c>
      <c r="B41" s="92">
        <v>47</v>
      </c>
      <c r="C41" s="241"/>
      <c r="D41" s="246">
        <v>57630</v>
      </c>
    </row>
    <row r="42" spans="1:4">
      <c r="A42" s="206" t="s">
        <v>182</v>
      </c>
      <c r="B42" s="92">
        <v>48</v>
      </c>
      <c r="C42" s="240">
        <v>0</v>
      </c>
      <c r="D42" s="246"/>
    </row>
    <row r="43" spans="1:4">
      <c r="A43" s="206" t="s">
        <v>183</v>
      </c>
      <c r="B43" s="92">
        <v>49</v>
      </c>
      <c r="C43" s="240">
        <v>0</v>
      </c>
      <c r="D43" s="246"/>
    </row>
    <row r="44" spans="1:4">
      <c r="A44" s="209" t="s">
        <v>184</v>
      </c>
      <c r="B44" s="92">
        <v>50</v>
      </c>
      <c r="C44" s="240">
        <v>0</v>
      </c>
      <c r="D44" s="246"/>
    </row>
    <row r="45" spans="1:4">
      <c r="A45" s="206" t="s">
        <v>164</v>
      </c>
      <c r="B45" s="92">
        <v>51</v>
      </c>
      <c r="C45" s="240">
        <v>0</v>
      </c>
      <c r="D45" s="246"/>
    </row>
    <row r="46" spans="1:4">
      <c r="A46" s="206" t="s">
        <v>165</v>
      </c>
      <c r="B46" s="92">
        <v>52</v>
      </c>
      <c r="C46" s="240">
        <v>15864</v>
      </c>
      <c r="D46" s="246">
        <v>83143</v>
      </c>
    </row>
    <row r="47" spans="1:4">
      <c r="A47" s="205" t="s">
        <v>185</v>
      </c>
      <c r="B47" s="90">
        <v>60</v>
      </c>
      <c r="C47" s="248">
        <v>604572</v>
      </c>
      <c r="D47" s="248">
        <v>1679652</v>
      </c>
    </row>
    <row r="48" spans="1:4">
      <c r="A48" s="209" t="s">
        <v>159</v>
      </c>
      <c r="B48" s="92"/>
      <c r="C48" s="240"/>
      <c r="D48" s="246"/>
    </row>
    <row r="49" spans="1:4">
      <c r="A49" s="206" t="s">
        <v>186</v>
      </c>
      <c r="B49" s="92">
        <v>61</v>
      </c>
      <c r="C49" s="240">
        <v>153126</v>
      </c>
      <c r="D49" s="246">
        <v>74435</v>
      </c>
    </row>
    <row r="50" spans="1:4">
      <c r="A50" s="206" t="s">
        <v>187</v>
      </c>
      <c r="B50" s="92">
        <v>62</v>
      </c>
      <c r="C50" s="240"/>
      <c r="D50" s="246"/>
    </row>
    <row r="51" spans="1:4">
      <c r="A51" s="206" t="s">
        <v>188</v>
      </c>
      <c r="B51" s="92">
        <v>63</v>
      </c>
      <c r="C51" s="240">
        <v>317359</v>
      </c>
      <c r="D51" s="246">
        <v>504802</v>
      </c>
    </row>
    <row r="52" spans="1:4" ht="25.5">
      <c r="A52" s="210" t="s">
        <v>388</v>
      </c>
      <c r="B52" s="92">
        <v>64</v>
      </c>
      <c r="C52" s="241">
        <v>0</v>
      </c>
      <c r="D52" s="246"/>
    </row>
    <row r="53" spans="1:4">
      <c r="A53" s="206" t="s">
        <v>390</v>
      </c>
      <c r="B53" s="92">
        <v>65</v>
      </c>
      <c r="C53" s="240">
        <v>0</v>
      </c>
      <c r="D53" s="246"/>
    </row>
    <row r="54" spans="1:4">
      <c r="A54" s="206" t="s">
        <v>189</v>
      </c>
      <c r="B54" s="92">
        <v>66</v>
      </c>
      <c r="C54" s="240">
        <v>0</v>
      </c>
      <c r="D54" s="246"/>
    </row>
    <row r="55" spans="1:4">
      <c r="A55" s="196" t="s">
        <v>190</v>
      </c>
      <c r="B55" s="92">
        <v>67</v>
      </c>
      <c r="C55" s="240"/>
      <c r="D55" s="246">
        <v>1227</v>
      </c>
    </row>
    <row r="56" spans="1:4">
      <c r="A56" s="196" t="s">
        <v>191</v>
      </c>
      <c r="B56" s="92">
        <v>68</v>
      </c>
      <c r="C56" s="240"/>
      <c r="D56" s="246">
        <v>1062000</v>
      </c>
    </row>
    <row r="57" spans="1:4">
      <c r="A57" s="206" t="s">
        <v>192</v>
      </c>
      <c r="B57" s="92">
        <v>69</v>
      </c>
      <c r="C57" s="240"/>
      <c r="D57" s="246"/>
    </row>
    <row r="58" spans="1:4">
      <c r="A58" s="206" t="s">
        <v>193</v>
      </c>
      <c r="B58" s="92">
        <v>70</v>
      </c>
      <c r="C58" s="240"/>
      <c r="D58" s="246"/>
    </row>
    <row r="59" spans="1:4">
      <c r="A59" s="206" t="s">
        <v>194</v>
      </c>
      <c r="B59" s="92">
        <v>71</v>
      </c>
      <c r="C59" s="240">
        <v>0</v>
      </c>
      <c r="D59" s="246"/>
    </row>
    <row r="60" spans="1:4">
      <c r="A60" s="206" t="s">
        <v>195</v>
      </c>
      <c r="B60" s="92">
        <v>72</v>
      </c>
      <c r="C60" s="241">
        <v>0</v>
      </c>
      <c r="D60" s="246"/>
    </row>
    <row r="61" spans="1:4">
      <c r="A61" s="206" t="s">
        <v>196</v>
      </c>
      <c r="B61" s="92">
        <v>73</v>
      </c>
      <c r="C61" s="240">
        <v>134087</v>
      </c>
      <c r="D61" s="246">
        <v>37188</v>
      </c>
    </row>
    <row r="62" spans="1:4">
      <c r="A62" s="208" t="s">
        <v>197</v>
      </c>
      <c r="B62" s="90">
        <v>80</v>
      </c>
      <c r="C62" s="248">
        <v>-588708</v>
      </c>
      <c r="D62" s="248">
        <v>-1538879</v>
      </c>
    </row>
    <row r="63" spans="1:4">
      <c r="A63" s="204" t="s">
        <v>198</v>
      </c>
      <c r="B63" s="90"/>
      <c r="C63" s="249"/>
      <c r="D63" s="250"/>
    </row>
    <row r="64" spans="1:4">
      <c r="A64" s="205" t="s">
        <v>199</v>
      </c>
      <c r="B64" s="90">
        <v>90</v>
      </c>
      <c r="C64" s="248">
        <v>0</v>
      </c>
      <c r="D64" s="248">
        <v>0</v>
      </c>
    </row>
    <row r="65" spans="1:4">
      <c r="A65" s="209" t="s">
        <v>159</v>
      </c>
      <c r="B65" s="92"/>
      <c r="C65" s="245"/>
      <c r="D65" s="246"/>
    </row>
    <row r="66" spans="1:4">
      <c r="A66" s="206" t="s">
        <v>200</v>
      </c>
      <c r="B66" s="92">
        <v>91</v>
      </c>
      <c r="C66" s="240">
        <v>0</v>
      </c>
      <c r="D66" s="246"/>
    </row>
    <row r="67" spans="1:4">
      <c r="A67" s="206" t="s">
        <v>201</v>
      </c>
      <c r="B67" s="92">
        <v>92</v>
      </c>
      <c r="C67" s="240">
        <v>0</v>
      </c>
      <c r="D67" s="246"/>
    </row>
    <row r="68" spans="1:4">
      <c r="A68" s="206" t="s">
        <v>380</v>
      </c>
      <c r="B68" s="92">
        <v>93</v>
      </c>
      <c r="C68" s="242">
        <v>0</v>
      </c>
      <c r="D68" s="247"/>
    </row>
    <row r="69" spans="1:4">
      <c r="A69" s="206" t="s">
        <v>202</v>
      </c>
      <c r="B69" s="92">
        <v>94</v>
      </c>
      <c r="C69" s="240">
        <v>0</v>
      </c>
      <c r="D69" s="246"/>
    </row>
    <row r="70" spans="1:4">
      <c r="A70" s="205" t="s">
        <v>203</v>
      </c>
      <c r="B70" s="88">
        <v>100</v>
      </c>
      <c r="C70" s="248">
        <v>2998</v>
      </c>
      <c r="D70" s="248">
        <v>0</v>
      </c>
    </row>
    <row r="71" spans="1:4">
      <c r="A71" s="209" t="s">
        <v>159</v>
      </c>
      <c r="B71" s="91"/>
      <c r="C71" s="245"/>
      <c r="D71" s="246"/>
    </row>
    <row r="72" spans="1:4">
      <c r="A72" s="206" t="s">
        <v>204</v>
      </c>
      <c r="B72" s="91">
        <v>101</v>
      </c>
      <c r="C72" s="240"/>
      <c r="D72" s="246"/>
    </row>
    <row r="73" spans="1:4">
      <c r="A73" s="206" t="s">
        <v>205</v>
      </c>
      <c r="B73" s="91">
        <v>102</v>
      </c>
      <c r="C73" s="242">
        <v>0</v>
      </c>
      <c r="D73" s="247"/>
    </row>
    <row r="74" spans="1:4">
      <c r="A74" s="206" t="s">
        <v>206</v>
      </c>
      <c r="B74" s="91">
        <v>103</v>
      </c>
      <c r="C74" s="240">
        <v>0</v>
      </c>
      <c r="D74" s="246"/>
    </row>
    <row r="75" spans="1:4">
      <c r="A75" s="206" t="s">
        <v>385</v>
      </c>
      <c r="B75" s="91">
        <v>104</v>
      </c>
      <c r="C75" s="240">
        <v>0</v>
      </c>
      <c r="D75" s="246"/>
    </row>
    <row r="76" spans="1:4">
      <c r="A76" s="206" t="s">
        <v>207</v>
      </c>
      <c r="B76" s="91">
        <v>105</v>
      </c>
      <c r="C76" s="240">
        <v>2998</v>
      </c>
      <c r="D76" s="246"/>
    </row>
    <row r="77" spans="1:4">
      <c r="A77" s="208" t="s">
        <v>208</v>
      </c>
      <c r="B77" s="88">
        <v>110</v>
      </c>
      <c r="C77" s="248">
        <v>-2998</v>
      </c>
      <c r="D77" s="248">
        <v>0</v>
      </c>
    </row>
    <row r="78" spans="1:4">
      <c r="A78" s="211" t="s">
        <v>386</v>
      </c>
      <c r="B78" s="88">
        <v>120</v>
      </c>
      <c r="C78" s="251">
        <v>1219912</v>
      </c>
      <c r="D78" s="250">
        <v>-83442</v>
      </c>
    </row>
    <row r="79" spans="1:4" ht="25.5">
      <c r="A79" s="93" t="s">
        <v>379</v>
      </c>
      <c r="B79" s="88">
        <v>130</v>
      </c>
      <c r="C79" s="251">
        <v>1096</v>
      </c>
      <c r="D79" s="250">
        <v>632</v>
      </c>
    </row>
    <row r="80" spans="1:4" ht="25.5">
      <c r="A80" s="197" t="s">
        <v>209</v>
      </c>
      <c r="B80" s="88">
        <v>140</v>
      </c>
      <c r="C80" s="248">
        <v>626338</v>
      </c>
      <c r="D80" s="248">
        <v>-2886415</v>
      </c>
    </row>
    <row r="81" spans="1:4">
      <c r="A81" s="212" t="s">
        <v>377</v>
      </c>
      <c r="B81" s="91">
        <v>150</v>
      </c>
      <c r="C81" s="246">
        <v>10335554</v>
      </c>
      <c r="D81" s="246">
        <v>9539178</v>
      </c>
    </row>
    <row r="82" spans="1:4">
      <c r="A82" s="212" t="s">
        <v>378</v>
      </c>
      <c r="B82" s="91">
        <v>160</v>
      </c>
      <c r="C82" s="252">
        <v>10961892</v>
      </c>
      <c r="D82" s="252">
        <v>6652763</v>
      </c>
    </row>
    <row r="83" spans="1:4">
      <c r="A83" s="82"/>
      <c r="B83" s="82"/>
      <c r="C83" s="82"/>
      <c r="D83" s="82"/>
    </row>
    <row r="84" spans="1:4">
      <c r="A84" s="82"/>
      <c r="B84" s="82"/>
      <c r="C84" s="82"/>
      <c r="D84" s="82"/>
    </row>
    <row r="85" spans="1:4">
      <c r="A85" s="94"/>
      <c r="B85" s="95"/>
      <c r="C85" s="95"/>
      <c r="D85" s="82"/>
    </row>
    <row r="86" spans="1:4">
      <c r="A86" s="215" t="s">
        <v>154</v>
      </c>
      <c r="B86" s="181"/>
      <c r="C86" s="181" t="s">
        <v>14</v>
      </c>
      <c r="D86" s="100"/>
    </row>
    <row r="87" spans="1:4" ht="25.5">
      <c r="A87" s="96" t="s">
        <v>142</v>
      </c>
      <c r="B87" s="181"/>
      <c r="C87" s="194" t="s">
        <v>143</v>
      </c>
      <c r="D87" s="100"/>
    </row>
    <row r="88" spans="1:4">
      <c r="A88" s="183"/>
      <c r="B88" s="181"/>
      <c r="C88" s="181"/>
      <c r="D88" s="100"/>
    </row>
    <row r="89" spans="1:4">
      <c r="A89" s="183"/>
      <c r="B89" s="185"/>
      <c r="C89" s="185"/>
      <c r="D89" s="100"/>
    </row>
    <row r="90" spans="1:4" ht="16.5" customHeight="1">
      <c r="A90" s="216" t="s">
        <v>155</v>
      </c>
      <c r="B90" s="185"/>
      <c r="C90" s="185" t="s">
        <v>14</v>
      </c>
      <c r="D90" s="100"/>
    </row>
    <row r="91" spans="1:4" ht="25.5">
      <c r="A91" s="96" t="s">
        <v>142</v>
      </c>
      <c r="B91" s="185"/>
      <c r="C91" s="185" t="s">
        <v>143</v>
      </c>
      <c r="D91" s="129"/>
    </row>
    <row r="92" spans="1:4">
      <c r="A92" s="180" t="s">
        <v>144</v>
      </c>
      <c r="B92" s="185"/>
      <c r="C92" s="185"/>
      <c r="D92" s="129"/>
    </row>
  </sheetData>
  <pageMargins left="0.70866141732283472" right="0.3" top="0.45" bottom="0.45" header="0.31496062992125984" footer="0.31496062992125984"/>
  <pageSetup paperSize="9" scale="63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92"/>
  <sheetViews>
    <sheetView view="pageBreakPreview" zoomScale="110" zoomScaleNormal="100" zoomScaleSheetLayoutView="110" workbookViewId="0">
      <selection activeCell="A63" sqref="A63"/>
    </sheetView>
  </sheetViews>
  <sheetFormatPr defaultColWidth="9.140625" defaultRowHeight="12"/>
  <cols>
    <col min="1" max="1" width="68.140625" style="98" customWidth="1"/>
    <col min="2" max="2" width="5.140625" style="98" customWidth="1"/>
    <col min="3" max="3" width="14.28515625" style="129" bestFit="1" customWidth="1"/>
    <col min="4" max="6" width="13.28515625" style="129" customWidth="1"/>
    <col min="7" max="7" width="15.28515625" style="129" bestFit="1" customWidth="1"/>
    <col min="8" max="8" width="11.7109375" style="98" bestFit="1" customWidth="1"/>
    <col min="9" max="9" width="13" style="98" customWidth="1"/>
    <col min="10" max="10" width="16.7109375" style="98" customWidth="1"/>
    <col min="11" max="15" width="9.140625" style="102"/>
    <col min="16" max="16" width="9.140625" style="102" customWidth="1"/>
    <col min="17" max="19" width="9.140625" style="102"/>
    <col min="20" max="20" width="9.140625" style="102" customWidth="1"/>
    <col min="21" max="22" width="9.140625" style="102"/>
    <col min="23" max="24" width="9.140625" style="102" customWidth="1"/>
    <col min="25" max="45" width="9.140625" style="102"/>
    <col min="46" max="46" width="9.140625" style="102" customWidth="1"/>
    <col min="47" max="53" width="9.140625" style="102"/>
    <col min="54" max="54" width="9.140625" style="102" customWidth="1"/>
    <col min="55" max="87" width="9.140625" style="102"/>
    <col min="88" max="88" width="9.140625" style="102" customWidth="1"/>
    <col min="89" max="16384" width="9.140625" style="102"/>
  </cols>
  <sheetData>
    <row r="1" spans="1:10" ht="12.75">
      <c r="B1" s="99"/>
      <c r="C1" s="100"/>
      <c r="D1" s="100"/>
      <c r="E1" s="100"/>
      <c r="F1" s="100"/>
      <c r="G1" s="100"/>
      <c r="H1" s="99"/>
      <c r="I1" s="99"/>
      <c r="J1" s="4" t="s">
        <v>92</v>
      </c>
    </row>
    <row r="2" spans="1:10" ht="12.75">
      <c r="B2" s="99"/>
      <c r="C2" s="100"/>
      <c r="D2" s="100"/>
      <c r="E2" s="100"/>
      <c r="F2" s="100"/>
      <c r="G2" s="100"/>
      <c r="H2" s="99"/>
      <c r="I2" s="99"/>
      <c r="J2" s="4" t="s">
        <v>93</v>
      </c>
    </row>
    <row r="3" spans="1:10" ht="12.75">
      <c r="B3" s="99"/>
      <c r="C3" s="100"/>
      <c r="D3" s="100"/>
      <c r="E3" s="100"/>
      <c r="F3" s="100"/>
      <c r="G3" s="100"/>
      <c r="H3" s="99"/>
      <c r="I3" s="99"/>
      <c r="J3" s="4" t="s">
        <v>359</v>
      </c>
    </row>
    <row r="4" spans="1:10" ht="12.75">
      <c r="B4" s="99"/>
      <c r="C4" s="100"/>
      <c r="D4" s="100"/>
      <c r="E4" s="100"/>
      <c r="F4" s="100"/>
      <c r="G4" s="100"/>
      <c r="H4" s="99"/>
      <c r="I4" s="99"/>
      <c r="J4" s="4" t="s">
        <v>94</v>
      </c>
    </row>
    <row r="5" spans="1:10">
      <c r="B5" s="99"/>
      <c r="C5" s="100"/>
      <c r="D5" s="100"/>
      <c r="E5" s="100"/>
      <c r="F5" s="100"/>
      <c r="G5" s="100"/>
      <c r="H5" s="99"/>
      <c r="I5" s="99"/>
      <c r="J5" s="103" t="s">
        <v>95</v>
      </c>
    </row>
    <row r="6" spans="1:10">
      <c r="A6" s="130" t="s">
        <v>96</v>
      </c>
      <c r="B6" s="99"/>
      <c r="C6" s="105" t="s">
        <v>97</v>
      </c>
      <c r="D6" s="100"/>
      <c r="E6" s="100"/>
      <c r="F6" s="100"/>
      <c r="G6" s="100"/>
      <c r="H6" s="99"/>
      <c r="I6" s="99"/>
      <c r="J6" s="99"/>
    </row>
    <row r="7" spans="1:10">
      <c r="A7" s="104"/>
      <c r="B7" s="106"/>
      <c r="C7" s="107"/>
      <c r="D7" s="100"/>
      <c r="E7" s="100"/>
      <c r="F7" s="100"/>
      <c r="G7" s="100"/>
      <c r="H7" s="106"/>
      <c r="I7" s="106"/>
      <c r="J7" s="106"/>
    </row>
    <row r="8" spans="1:10">
      <c r="A8" s="104" t="s">
        <v>98</v>
      </c>
      <c r="B8" s="99"/>
      <c r="C8" s="107"/>
      <c r="D8" s="100"/>
      <c r="E8" s="100"/>
      <c r="F8" s="100"/>
      <c r="G8" s="100"/>
      <c r="H8" s="99"/>
      <c r="I8" s="99"/>
      <c r="J8" s="99"/>
    </row>
    <row r="9" spans="1:10">
      <c r="A9" s="104"/>
      <c r="B9" s="106"/>
      <c r="C9" s="107"/>
      <c r="D9" s="100"/>
      <c r="E9" s="100"/>
      <c r="F9" s="100"/>
      <c r="G9" s="100"/>
      <c r="H9" s="106"/>
      <c r="I9" s="106"/>
      <c r="J9" s="106"/>
    </row>
    <row r="10" spans="1:10">
      <c r="A10" s="130" t="s">
        <v>211</v>
      </c>
      <c r="B10" s="99"/>
      <c r="C10" s="108">
        <v>43921</v>
      </c>
      <c r="D10" s="100"/>
      <c r="E10" s="100"/>
      <c r="F10" s="100"/>
      <c r="G10" s="100"/>
      <c r="H10" s="99"/>
      <c r="I10" s="99"/>
      <c r="J10" s="99"/>
    </row>
    <row r="11" spans="1:10">
      <c r="A11" s="109"/>
      <c r="B11" s="109"/>
      <c r="C11" s="110"/>
      <c r="D11" s="110"/>
      <c r="E11" s="110"/>
      <c r="F11" s="110"/>
      <c r="G11" s="110"/>
      <c r="H11" s="109"/>
      <c r="I11" s="109"/>
      <c r="J11" s="131" t="s">
        <v>100</v>
      </c>
    </row>
    <row r="12" spans="1:10" s="111" customFormat="1" ht="38.25" customHeight="1">
      <c r="A12" s="282" t="s">
        <v>99</v>
      </c>
      <c r="B12" s="282" t="s">
        <v>101</v>
      </c>
      <c r="C12" s="284" t="s">
        <v>102</v>
      </c>
      <c r="D12" s="285"/>
      <c r="E12" s="285"/>
      <c r="F12" s="285"/>
      <c r="G12" s="286"/>
      <c r="H12" s="282" t="s">
        <v>108</v>
      </c>
      <c r="I12" s="282" t="s">
        <v>109</v>
      </c>
      <c r="J12" s="282" t="s">
        <v>110</v>
      </c>
    </row>
    <row r="13" spans="1:10" s="111" customFormat="1" ht="36">
      <c r="A13" s="283"/>
      <c r="B13" s="283"/>
      <c r="C13" s="112" t="s">
        <v>103</v>
      </c>
      <c r="D13" s="132" t="s">
        <v>104</v>
      </c>
      <c r="E13" s="132" t="s">
        <v>105</v>
      </c>
      <c r="F13" s="132" t="s">
        <v>106</v>
      </c>
      <c r="G13" s="132" t="s">
        <v>107</v>
      </c>
      <c r="H13" s="283"/>
      <c r="I13" s="283"/>
      <c r="J13" s="283"/>
    </row>
    <row r="14" spans="1:10" s="115" customFormat="1">
      <c r="A14" s="133" t="s">
        <v>111</v>
      </c>
      <c r="B14" s="114" t="s">
        <v>1</v>
      </c>
      <c r="C14" s="253">
        <v>2755985</v>
      </c>
      <c r="D14" s="253"/>
      <c r="E14" s="253"/>
      <c r="F14" s="253">
        <v>244174</v>
      </c>
      <c r="G14" s="253">
        <v>63727654</v>
      </c>
      <c r="H14" s="254">
        <v>66727813</v>
      </c>
      <c r="I14" s="254"/>
      <c r="J14" s="254">
        <v>66727813</v>
      </c>
    </row>
    <row r="15" spans="1:10">
      <c r="A15" s="116" t="s">
        <v>132</v>
      </c>
      <c r="B15" s="117" t="s">
        <v>2</v>
      </c>
      <c r="C15" s="255"/>
      <c r="D15" s="255"/>
      <c r="E15" s="255"/>
      <c r="F15" s="255"/>
      <c r="G15" s="255"/>
      <c r="H15" s="254">
        <v>0</v>
      </c>
      <c r="I15" s="254"/>
      <c r="J15" s="254">
        <v>0</v>
      </c>
    </row>
    <row r="16" spans="1:10">
      <c r="A16" s="116" t="s">
        <v>112</v>
      </c>
      <c r="B16" s="117" t="s">
        <v>42</v>
      </c>
      <c r="C16" s="256">
        <v>2755985</v>
      </c>
      <c r="D16" s="256">
        <v>0</v>
      </c>
      <c r="E16" s="256">
        <v>0</v>
      </c>
      <c r="F16" s="256">
        <v>244174</v>
      </c>
      <c r="G16" s="256">
        <v>63727654</v>
      </c>
      <c r="H16" s="254">
        <v>66727813</v>
      </c>
      <c r="I16" s="254">
        <v>0</v>
      </c>
      <c r="J16" s="254">
        <v>66727813</v>
      </c>
    </row>
    <row r="17" spans="1:10">
      <c r="A17" s="134" t="s">
        <v>381</v>
      </c>
      <c r="B17" s="117" t="s">
        <v>21</v>
      </c>
      <c r="C17" s="256">
        <v>0</v>
      </c>
      <c r="D17" s="256">
        <v>0</v>
      </c>
      <c r="E17" s="256">
        <v>0</v>
      </c>
      <c r="F17" s="256">
        <v>-87600</v>
      </c>
      <c r="G17" s="256">
        <v>3269889</v>
      </c>
      <c r="H17" s="254">
        <v>3182289</v>
      </c>
      <c r="I17" s="254">
        <v>0</v>
      </c>
      <c r="J17" s="254">
        <v>3182289</v>
      </c>
    </row>
    <row r="18" spans="1:10">
      <c r="A18" s="116" t="s">
        <v>391</v>
      </c>
      <c r="B18" s="117" t="s">
        <v>43</v>
      </c>
      <c r="C18" s="257"/>
      <c r="D18" s="257"/>
      <c r="E18" s="257"/>
      <c r="F18" s="257"/>
      <c r="G18" s="253">
        <v>3267132</v>
      </c>
      <c r="H18" s="254">
        <v>3267132</v>
      </c>
      <c r="I18" s="254"/>
      <c r="J18" s="254">
        <v>3267132</v>
      </c>
    </row>
    <row r="19" spans="1:10">
      <c r="A19" s="134" t="s">
        <v>382</v>
      </c>
      <c r="B19" s="117" t="s">
        <v>44</v>
      </c>
      <c r="C19" s="256">
        <v>0</v>
      </c>
      <c r="D19" s="256">
        <v>0</v>
      </c>
      <c r="E19" s="256">
        <v>0</v>
      </c>
      <c r="F19" s="256">
        <v>-87600</v>
      </c>
      <c r="G19" s="256">
        <v>2757</v>
      </c>
      <c r="H19" s="254">
        <v>-84843</v>
      </c>
      <c r="I19" s="258">
        <v>0</v>
      </c>
      <c r="J19" s="254">
        <v>-84843</v>
      </c>
    </row>
    <row r="20" spans="1:10">
      <c r="A20" s="134" t="s">
        <v>113</v>
      </c>
      <c r="B20" s="117"/>
      <c r="C20" s="255"/>
      <c r="D20" s="255"/>
      <c r="E20" s="255"/>
      <c r="F20" s="255"/>
      <c r="G20" s="255"/>
      <c r="H20" s="259"/>
      <c r="I20" s="253"/>
      <c r="J20" s="253"/>
    </row>
    <row r="21" spans="1:10" ht="24">
      <c r="A21" s="116" t="s">
        <v>114</v>
      </c>
      <c r="B21" s="117" t="s">
        <v>45</v>
      </c>
      <c r="C21" s="257"/>
      <c r="D21" s="257"/>
      <c r="E21" s="257"/>
      <c r="F21" s="255"/>
      <c r="G21" s="257"/>
      <c r="H21" s="260"/>
      <c r="I21" s="260"/>
      <c r="J21" s="261">
        <v>0</v>
      </c>
    </row>
    <row r="22" spans="1:10" ht="24">
      <c r="A22" s="116" t="s">
        <v>115</v>
      </c>
      <c r="B22" s="117" t="s">
        <v>46</v>
      </c>
      <c r="C22" s="257"/>
      <c r="D22" s="257"/>
      <c r="E22" s="257"/>
      <c r="F22" s="255"/>
      <c r="G22" s="255"/>
      <c r="H22" s="256">
        <v>0</v>
      </c>
      <c r="I22" s="254"/>
      <c r="J22" s="261">
        <v>0</v>
      </c>
    </row>
    <row r="23" spans="1:10">
      <c r="A23" s="116" t="s">
        <v>116</v>
      </c>
      <c r="B23" s="117" t="s">
        <v>47</v>
      </c>
      <c r="C23" s="257"/>
      <c r="D23" s="257"/>
      <c r="E23" s="257"/>
      <c r="F23" s="255"/>
      <c r="G23" s="255"/>
      <c r="H23" s="260"/>
      <c r="I23" s="260"/>
      <c r="J23" s="261">
        <v>0</v>
      </c>
    </row>
    <row r="24" spans="1:10" ht="24">
      <c r="A24" s="134" t="s">
        <v>137</v>
      </c>
      <c r="B24" s="117" t="s">
        <v>48</v>
      </c>
      <c r="C24" s="257"/>
      <c r="D24" s="257"/>
      <c r="E24" s="257"/>
      <c r="F24" s="255"/>
      <c r="G24" s="255">
        <v>-2166</v>
      </c>
      <c r="H24" s="256">
        <v>-2166</v>
      </c>
      <c r="I24" s="254"/>
      <c r="J24" s="261">
        <v>-2166</v>
      </c>
    </row>
    <row r="25" spans="1:10">
      <c r="A25" s="116" t="s">
        <v>117</v>
      </c>
      <c r="B25" s="117" t="s">
        <v>49</v>
      </c>
      <c r="C25" s="257"/>
      <c r="D25" s="257"/>
      <c r="E25" s="257"/>
      <c r="F25" s="255"/>
      <c r="G25" s="255">
        <v>4923</v>
      </c>
      <c r="H25" s="256">
        <v>4923</v>
      </c>
      <c r="I25" s="254"/>
      <c r="J25" s="261">
        <v>4923</v>
      </c>
    </row>
    <row r="26" spans="1:10">
      <c r="A26" s="116" t="s">
        <v>118</v>
      </c>
      <c r="B26" s="117" t="s">
        <v>50</v>
      </c>
      <c r="C26" s="257"/>
      <c r="D26" s="257"/>
      <c r="E26" s="257"/>
      <c r="F26" s="255"/>
      <c r="G26" s="255"/>
      <c r="H26" s="256">
        <v>0</v>
      </c>
      <c r="I26" s="254"/>
      <c r="J26" s="261">
        <v>0</v>
      </c>
    </row>
    <row r="27" spans="1:10">
      <c r="A27" s="134" t="s">
        <v>119</v>
      </c>
      <c r="B27" s="117" t="s">
        <v>51</v>
      </c>
      <c r="C27" s="257"/>
      <c r="D27" s="257"/>
      <c r="E27" s="257"/>
      <c r="F27" s="255"/>
      <c r="G27" s="255"/>
      <c r="H27" s="256">
        <v>0</v>
      </c>
      <c r="I27" s="254"/>
      <c r="J27" s="261">
        <v>0</v>
      </c>
    </row>
    <row r="28" spans="1:10">
      <c r="A28" s="135" t="s">
        <v>120</v>
      </c>
      <c r="B28" s="117" t="s">
        <v>52</v>
      </c>
      <c r="C28" s="255"/>
      <c r="D28" s="255"/>
      <c r="E28" s="255"/>
      <c r="F28" s="255"/>
      <c r="G28" s="255"/>
      <c r="H28" s="256">
        <v>0</v>
      </c>
      <c r="I28" s="254"/>
      <c r="J28" s="261">
        <v>0</v>
      </c>
    </row>
    <row r="29" spans="1:10" s="119" customFormat="1">
      <c r="A29" s="134" t="s">
        <v>121</v>
      </c>
      <c r="B29" s="118" t="s">
        <v>53</v>
      </c>
      <c r="C29" s="262"/>
      <c r="D29" s="262"/>
      <c r="E29" s="262"/>
      <c r="F29" s="263">
        <v>-87600</v>
      </c>
      <c r="G29" s="264"/>
      <c r="H29" s="265">
        <v>-87600</v>
      </c>
      <c r="I29" s="266"/>
      <c r="J29" s="267">
        <v>-87600</v>
      </c>
    </row>
    <row r="30" spans="1:10">
      <c r="A30" s="134" t="s">
        <v>122</v>
      </c>
      <c r="B30" s="117" t="s">
        <v>54</v>
      </c>
      <c r="C30" s="268">
        <v>0</v>
      </c>
      <c r="D30" s="268">
        <v>0</v>
      </c>
      <c r="E30" s="268">
        <v>0</v>
      </c>
      <c r="F30" s="268">
        <v>0</v>
      </c>
      <c r="G30" s="268">
        <v>-300184</v>
      </c>
      <c r="H30" s="256">
        <v>-300184</v>
      </c>
      <c r="I30" s="258">
        <v>0</v>
      </c>
      <c r="J30" s="256">
        <v>-300184</v>
      </c>
    </row>
    <row r="31" spans="1:10">
      <c r="A31" s="116" t="s">
        <v>113</v>
      </c>
      <c r="B31" s="117"/>
      <c r="C31" s="269"/>
      <c r="D31" s="269"/>
      <c r="E31" s="269"/>
      <c r="F31" s="269"/>
      <c r="G31" s="269"/>
      <c r="H31" s="256"/>
      <c r="I31" s="259"/>
      <c r="J31" s="256"/>
    </row>
    <row r="32" spans="1:10">
      <c r="A32" s="134" t="s">
        <v>393</v>
      </c>
      <c r="B32" s="117" t="s">
        <v>55</v>
      </c>
      <c r="C32" s="268">
        <v>0</v>
      </c>
      <c r="D32" s="268">
        <v>0</v>
      </c>
      <c r="E32" s="268">
        <v>0</v>
      </c>
      <c r="F32" s="268">
        <v>0</v>
      </c>
      <c r="G32" s="268">
        <v>0</v>
      </c>
      <c r="H32" s="256">
        <v>0</v>
      </c>
      <c r="I32" s="258">
        <v>0</v>
      </c>
      <c r="J32" s="256">
        <v>0</v>
      </c>
    </row>
    <row r="33" spans="1:10">
      <c r="A33" s="116" t="s">
        <v>113</v>
      </c>
      <c r="B33" s="117"/>
      <c r="C33" s="269"/>
      <c r="D33" s="269"/>
      <c r="E33" s="269"/>
      <c r="F33" s="269"/>
      <c r="G33" s="269"/>
      <c r="H33" s="255"/>
      <c r="I33" s="259"/>
      <c r="J33" s="256"/>
    </row>
    <row r="34" spans="1:10">
      <c r="A34" s="134" t="s">
        <v>123</v>
      </c>
      <c r="B34" s="117"/>
      <c r="C34" s="255"/>
      <c r="D34" s="255"/>
      <c r="E34" s="255"/>
      <c r="F34" s="255"/>
      <c r="G34" s="255"/>
      <c r="H34" s="256">
        <v>0</v>
      </c>
      <c r="I34" s="254"/>
      <c r="J34" s="256">
        <v>0</v>
      </c>
    </row>
    <row r="35" spans="1:10" ht="24">
      <c r="A35" s="134" t="s">
        <v>392</v>
      </c>
      <c r="B35" s="117"/>
      <c r="C35" s="255"/>
      <c r="D35" s="255"/>
      <c r="E35" s="255"/>
      <c r="F35" s="255"/>
      <c r="G35" s="255"/>
      <c r="H35" s="256">
        <v>0</v>
      </c>
      <c r="I35" s="254"/>
      <c r="J35" s="256">
        <v>0</v>
      </c>
    </row>
    <row r="36" spans="1:10">
      <c r="A36" s="134" t="s">
        <v>394</v>
      </c>
      <c r="B36" s="117"/>
      <c r="C36" s="255"/>
      <c r="D36" s="255"/>
      <c r="E36" s="255"/>
      <c r="F36" s="255"/>
      <c r="G36" s="255"/>
      <c r="H36" s="256">
        <v>0</v>
      </c>
      <c r="I36" s="254"/>
      <c r="J36" s="256">
        <v>0</v>
      </c>
    </row>
    <row r="37" spans="1:10">
      <c r="A37" s="134" t="s">
        <v>124</v>
      </c>
      <c r="B37" s="117" t="s">
        <v>56</v>
      </c>
      <c r="C37" s="255"/>
      <c r="D37" s="255"/>
      <c r="E37" s="255"/>
      <c r="F37" s="255"/>
      <c r="G37" s="255"/>
      <c r="H37" s="256">
        <v>0</v>
      </c>
      <c r="I37" s="254"/>
      <c r="J37" s="256">
        <v>0</v>
      </c>
    </row>
    <row r="38" spans="1:10">
      <c r="A38" s="134" t="s">
        <v>125</v>
      </c>
      <c r="B38" s="117" t="s">
        <v>57</v>
      </c>
      <c r="C38" s="255"/>
      <c r="D38" s="255"/>
      <c r="E38" s="255"/>
      <c r="F38" s="255"/>
      <c r="G38" s="255"/>
      <c r="H38" s="256">
        <v>0</v>
      </c>
      <c r="I38" s="254"/>
      <c r="J38" s="256">
        <v>0</v>
      </c>
    </row>
    <row r="39" spans="1:10">
      <c r="A39" s="134" t="s">
        <v>126</v>
      </c>
      <c r="B39" s="117" t="s">
        <v>58</v>
      </c>
      <c r="C39" s="255"/>
      <c r="D39" s="255"/>
      <c r="E39" s="255"/>
      <c r="F39" s="255"/>
      <c r="G39" s="255"/>
      <c r="H39" s="256">
        <v>0</v>
      </c>
      <c r="I39" s="254"/>
      <c r="J39" s="256">
        <v>0</v>
      </c>
    </row>
    <row r="40" spans="1:10">
      <c r="A40" s="134" t="s">
        <v>139</v>
      </c>
      <c r="B40" s="117" t="s">
        <v>59</v>
      </c>
      <c r="C40" s="255"/>
      <c r="D40" s="255"/>
      <c r="E40" s="255"/>
      <c r="F40" s="255"/>
      <c r="G40" s="255"/>
      <c r="H40" s="256">
        <v>0</v>
      </c>
      <c r="I40" s="254"/>
      <c r="J40" s="256">
        <v>0</v>
      </c>
    </row>
    <row r="41" spans="1:10">
      <c r="A41" s="134" t="s">
        <v>127</v>
      </c>
      <c r="B41" s="117" t="s">
        <v>60</v>
      </c>
      <c r="C41" s="255"/>
      <c r="D41" s="255"/>
      <c r="E41" s="255"/>
      <c r="F41" s="255"/>
      <c r="G41" s="255">
        <v>-300184</v>
      </c>
      <c r="H41" s="256">
        <v>-300184</v>
      </c>
      <c r="I41" s="254"/>
      <c r="J41" s="256">
        <v>-300184</v>
      </c>
    </row>
    <row r="42" spans="1:10">
      <c r="A42" s="134" t="s">
        <v>140</v>
      </c>
      <c r="B42" s="117" t="s">
        <v>61</v>
      </c>
      <c r="C42" s="255"/>
      <c r="D42" s="255"/>
      <c r="E42" s="255"/>
      <c r="F42" s="255"/>
      <c r="G42" s="255"/>
      <c r="H42" s="256">
        <v>0</v>
      </c>
      <c r="I42" s="254"/>
      <c r="J42" s="256">
        <v>0</v>
      </c>
    </row>
    <row r="43" spans="1:10">
      <c r="A43" s="134" t="s">
        <v>128</v>
      </c>
      <c r="B43" s="117" t="s">
        <v>62</v>
      </c>
      <c r="C43" s="255"/>
      <c r="D43" s="255"/>
      <c r="E43" s="255"/>
      <c r="F43" s="255"/>
      <c r="G43" s="255"/>
      <c r="H43" s="256">
        <v>0</v>
      </c>
      <c r="I43" s="254"/>
      <c r="J43" s="256">
        <v>0</v>
      </c>
    </row>
    <row r="44" spans="1:10" ht="24">
      <c r="A44" s="116" t="s">
        <v>141</v>
      </c>
      <c r="B44" s="117" t="s">
        <v>63</v>
      </c>
      <c r="C44" s="255"/>
      <c r="D44" s="255"/>
      <c r="E44" s="255"/>
      <c r="F44" s="255"/>
      <c r="G44" s="255"/>
      <c r="H44" s="256">
        <v>0</v>
      </c>
      <c r="I44" s="254"/>
      <c r="J44" s="256">
        <v>0</v>
      </c>
    </row>
    <row r="45" spans="1:10">
      <c r="A45" s="134" t="s">
        <v>129</v>
      </c>
      <c r="B45" s="117" t="s">
        <v>64</v>
      </c>
      <c r="C45" s="255"/>
      <c r="D45" s="255"/>
      <c r="E45" s="255"/>
      <c r="F45" s="255"/>
      <c r="G45" s="255"/>
      <c r="H45" s="256">
        <v>0</v>
      </c>
      <c r="I45" s="254"/>
      <c r="J45" s="256">
        <v>0</v>
      </c>
    </row>
    <row r="46" spans="1:10" s="115" customFormat="1" ht="24">
      <c r="A46" s="133" t="s">
        <v>130</v>
      </c>
      <c r="B46" s="114" t="s">
        <v>65</v>
      </c>
      <c r="C46" s="270">
        <v>2755985</v>
      </c>
      <c r="D46" s="270">
        <v>0</v>
      </c>
      <c r="E46" s="270">
        <v>0</v>
      </c>
      <c r="F46" s="270">
        <v>156574</v>
      </c>
      <c r="G46" s="270">
        <v>66697359</v>
      </c>
      <c r="H46" s="256">
        <v>69609918</v>
      </c>
      <c r="I46" s="258">
        <v>0</v>
      </c>
      <c r="J46" s="256">
        <v>69609918</v>
      </c>
    </row>
    <row r="47" spans="1:10">
      <c r="A47" s="134" t="s">
        <v>131</v>
      </c>
      <c r="B47" s="117" t="s">
        <v>66</v>
      </c>
      <c r="C47" s="255"/>
      <c r="D47" s="255"/>
      <c r="E47" s="255"/>
      <c r="F47" s="255"/>
      <c r="G47" s="255"/>
      <c r="H47" s="256">
        <v>0</v>
      </c>
      <c r="I47" s="254"/>
      <c r="J47" s="256">
        <v>0</v>
      </c>
    </row>
    <row r="48" spans="1:10" ht="12.75">
      <c r="A48" s="22" t="s">
        <v>133</v>
      </c>
      <c r="B48" s="117"/>
      <c r="C48" s="255"/>
      <c r="D48" s="255"/>
      <c r="E48" s="255"/>
      <c r="F48" s="255"/>
      <c r="G48" s="255"/>
      <c r="H48" s="254"/>
      <c r="I48" s="254"/>
      <c r="J48" s="254"/>
    </row>
    <row r="49" spans="1:10" ht="12.75">
      <c r="A49" s="22" t="s">
        <v>132</v>
      </c>
      <c r="B49" s="117"/>
      <c r="C49" s="255"/>
      <c r="D49" s="255"/>
      <c r="E49" s="255"/>
      <c r="F49" s="255"/>
      <c r="G49" s="255"/>
      <c r="H49" s="254"/>
      <c r="I49" s="254"/>
      <c r="J49" s="254"/>
    </row>
    <row r="50" spans="1:10" ht="12.75">
      <c r="A50" s="22" t="s">
        <v>134</v>
      </c>
      <c r="B50" s="117"/>
      <c r="C50" s="255"/>
      <c r="D50" s="255"/>
      <c r="E50" s="255"/>
      <c r="F50" s="255"/>
      <c r="G50" s="255"/>
      <c r="H50" s="254"/>
      <c r="I50" s="254"/>
      <c r="J50" s="254"/>
    </row>
    <row r="51" spans="1:10">
      <c r="A51" s="134" t="s">
        <v>135</v>
      </c>
      <c r="B51" s="117" t="s">
        <v>67</v>
      </c>
      <c r="C51" s="268">
        <v>2755985</v>
      </c>
      <c r="D51" s="268">
        <v>0</v>
      </c>
      <c r="E51" s="268">
        <v>0</v>
      </c>
      <c r="F51" s="268">
        <v>156574</v>
      </c>
      <c r="G51" s="268">
        <v>66697359</v>
      </c>
      <c r="H51" s="256">
        <v>69609918</v>
      </c>
      <c r="I51" s="258">
        <v>0</v>
      </c>
      <c r="J51" s="256">
        <v>69609918</v>
      </c>
    </row>
    <row r="52" spans="1:10">
      <c r="A52" s="135" t="s">
        <v>383</v>
      </c>
      <c r="B52" s="117" t="s">
        <v>40</v>
      </c>
      <c r="C52" s="268">
        <v>0</v>
      </c>
      <c r="D52" s="268">
        <v>0</v>
      </c>
      <c r="E52" s="268">
        <v>0</v>
      </c>
      <c r="F52" s="268">
        <v>26396</v>
      </c>
      <c r="G52" s="268">
        <v>1429443</v>
      </c>
      <c r="H52" s="256">
        <v>1455839</v>
      </c>
      <c r="I52" s="258">
        <v>0</v>
      </c>
      <c r="J52" s="256">
        <v>1455839</v>
      </c>
    </row>
    <row r="53" spans="1:10">
      <c r="A53" s="134" t="s">
        <v>136</v>
      </c>
      <c r="B53" s="117" t="s">
        <v>68</v>
      </c>
      <c r="C53" s="255"/>
      <c r="D53" s="257"/>
      <c r="E53" s="257"/>
      <c r="F53" s="257"/>
      <c r="G53" s="253">
        <v>1429443</v>
      </c>
      <c r="H53" s="256">
        <v>1429443</v>
      </c>
      <c r="I53" s="254"/>
      <c r="J53" s="256">
        <v>1429443</v>
      </c>
    </row>
    <row r="54" spans="1:10">
      <c r="A54" s="134" t="s">
        <v>384</v>
      </c>
      <c r="B54" s="117" t="s">
        <v>69</v>
      </c>
      <c r="C54" s="256">
        <v>0</v>
      </c>
      <c r="D54" s="256">
        <v>0</v>
      </c>
      <c r="E54" s="256">
        <v>0</v>
      </c>
      <c r="F54" s="256">
        <v>26396</v>
      </c>
      <c r="G54" s="256">
        <v>0</v>
      </c>
      <c r="H54" s="256">
        <v>26396</v>
      </c>
      <c r="I54" s="258">
        <v>0</v>
      </c>
      <c r="J54" s="256">
        <v>26396</v>
      </c>
    </row>
    <row r="55" spans="1:10">
      <c r="A55" s="116" t="s">
        <v>113</v>
      </c>
      <c r="B55" s="117"/>
      <c r="C55" s="255"/>
      <c r="D55" s="255"/>
      <c r="E55" s="255"/>
      <c r="F55" s="255"/>
      <c r="G55" s="255"/>
      <c r="H55" s="256">
        <v>0</v>
      </c>
      <c r="I55" s="259"/>
      <c r="J55" s="256"/>
    </row>
    <row r="56" spans="1:10" ht="24">
      <c r="A56" s="116" t="s">
        <v>114</v>
      </c>
      <c r="B56" s="117" t="s">
        <v>70</v>
      </c>
      <c r="C56" s="257"/>
      <c r="D56" s="257"/>
      <c r="E56" s="257"/>
      <c r="F56" s="255"/>
      <c r="G56" s="257"/>
      <c r="H56" s="256">
        <v>0</v>
      </c>
      <c r="I56" s="254"/>
      <c r="J56" s="256">
        <v>0</v>
      </c>
    </row>
    <row r="57" spans="1:10" ht="24">
      <c r="A57" s="116" t="s">
        <v>115</v>
      </c>
      <c r="B57" s="117" t="s">
        <v>71</v>
      </c>
      <c r="C57" s="255"/>
      <c r="D57" s="255"/>
      <c r="E57" s="255"/>
      <c r="F57" s="255"/>
      <c r="G57" s="255"/>
      <c r="H57" s="256">
        <v>0</v>
      </c>
      <c r="I57" s="254"/>
      <c r="J57" s="256">
        <v>0</v>
      </c>
    </row>
    <row r="58" spans="1:10">
      <c r="A58" s="116" t="s">
        <v>116</v>
      </c>
      <c r="B58" s="117" t="s">
        <v>72</v>
      </c>
      <c r="C58" s="257"/>
      <c r="D58" s="257"/>
      <c r="E58" s="257"/>
      <c r="F58" s="255"/>
      <c r="G58" s="257"/>
      <c r="H58" s="256">
        <v>0</v>
      </c>
      <c r="I58" s="254"/>
      <c r="J58" s="256">
        <v>0</v>
      </c>
    </row>
    <row r="59" spans="1:10" ht="24">
      <c r="A59" s="134" t="s">
        <v>137</v>
      </c>
      <c r="B59" s="117" t="s">
        <v>73</v>
      </c>
      <c r="C59" s="255"/>
      <c r="D59" s="255"/>
      <c r="E59" s="255"/>
      <c r="F59" s="255"/>
      <c r="G59" s="255"/>
      <c r="H59" s="256">
        <v>0</v>
      </c>
      <c r="I59" s="254"/>
      <c r="J59" s="256">
        <v>0</v>
      </c>
    </row>
    <row r="60" spans="1:10">
      <c r="A60" s="116" t="s">
        <v>117</v>
      </c>
      <c r="B60" s="117" t="s">
        <v>74</v>
      </c>
      <c r="C60" s="255"/>
      <c r="D60" s="255"/>
      <c r="E60" s="255"/>
      <c r="F60" s="255"/>
      <c r="G60" s="255"/>
      <c r="H60" s="256">
        <v>0</v>
      </c>
      <c r="I60" s="254"/>
      <c r="J60" s="256">
        <v>0</v>
      </c>
    </row>
    <row r="61" spans="1:10">
      <c r="A61" s="116" t="s">
        <v>118</v>
      </c>
      <c r="B61" s="117" t="s">
        <v>75</v>
      </c>
      <c r="C61" s="257"/>
      <c r="D61" s="257"/>
      <c r="E61" s="255"/>
      <c r="F61" s="255"/>
      <c r="G61" s="257"/>
      <c r="H61" s="256">
        <v>0</v>
      </c>
      <c r="I61" s="254"/>
      <c r="J61" s="256">
        <v>0</v>
      </c>
    </row>
    <row r="62" spans="1:10" ht="23.25" customHeight="1">
      <c r="A62" s="134" t="s">
        <v>119</v>
      </c>
      <c r="B62" s="117" t="s">
        <v>76</v>
      </c>
      <c r="C62" s="257"/>
      <c r="D62" s="257"/>
      <c r="E62" s="257"/>
      <c r="F62" s="255"/>
      <c r="G62" s="257"/>
      <c r="H62" s="256">
        <v>0</v>
      </c>
      <c r="I62" s="254"/>
      <c r="J62" s="256">
        <v>0</v>
      </c>
    </row>
    <row r="63" spans="1:10">
      <c r="A63" s="135" t="s">
        <v>120</v>
      </c>
      <c r="B63" s="117" t="s">
        <v>77</v>
      </c>
      <c r="C63" s="255"/>
      <c r="D63" s="255"/>
      <c r="E63" s="255"/>
      <c r="F63" s="255"/>
      <c r="G63" s="255"/>
      <c r="H63" s="256">
        <v>0</v>
      </c>
      <c r="I63" s="254"/>
      <c r="J63" s="256">
        <v>0</v>
      </c>
    </row>
    <row r="64" spans="1:10">
      <c r="A64" s="134" t="s">
        <v>121</v>
      </c>
      <c r="B64" s="117" t="s">
        <v>78</v>
      </c>
      <c r="C64" s="257"/>
      <c r="D64" s="257"/>
      <c r="E64" s="257"/>
      <c r="F64" s="255">
        <v>26396</v>
      </c>
      <c r="G64" s="257"/>
      <c r="H64" s="256">
        <v>26396</v>
      </c>
      <c r="I64" s="254"/>
      <c r="J64" s="256">
        <v>26396</v>
      </c>
    </row>
    <row r="65" spans="1:10">
      <c r="A65" s="134" t="s">
        <v>138</v>
      </c>
      <c r="B65" s="117" t="s">
        <v>79</v>
      </c>
      <c r="C65" s="268">
        <v>0</v>
      </c>
      <c r="D65" s="268">
        <v>0</v>
      </c>
      <c r="E65" s="268">
        <v>0</v>
      </c>
      <c r="F65" s="268">
        <v>0</v>
      </c>
      <c r="G65" s="268">
        <v>0</v>
      </c>
      <c r="H65" s="256">
        <v>0</v>
      </c>
      <c r="I65" s="258">
        <v>0</v>
      </c>
      <c r="J65" s="256">
        <v>0</v>
      </c>
    </row>
    <row r="66" spans="1:10">
      <c r="A66" s="116" t="s">
        <v>113</v>
      </c>
      <c r="B66" s="117"/>
      <c r="C66" s="269"/>
      <c r="D66" s="269"/>
      <c r="E66" s="269"/>
      <c r="F66" s="269"/>
      <c r="G66" s="269"/>
      <c r="H66" s="256"/>
      <c r="I66" s="259"/>
      <c r="J66" s="256"/>
    </row>
    <row r="67" spans="1:10">
      <c r="A67" s="134" t="s">
        <v>393</v>
      </c>
      <c r="B67" s="117" t="s">
        <v>80</v>
      </c>
      <c r="C67" s="268">
        <v>0</v>
      </c>
      <c r="D67" s="268">
        <v>0</v>
      </c>
      <c r="E67" s="268">
        <v>0</v>
      </c>
      <c r="F67" s="268">
        <v>0</v>
      </c>
      <c r="G67" s="268">
        <v>0</v>
      </c>
      <c r="H67" s="256">
        <v>0</v>
      </c>
      <c r="I67" s="258">
        <v>0</v>
      </c>
      <c r="J67" s="256">
        <v>0</v>
      </c>
    </row>
    <row r="68" spans="1:10">
      <c r="A68" s="116" t="s">
        <v>113</v>
      </c>
      <c r="B68" s="117"/>
      <c r="C68" s="269"/>
      <c r="D68" s="269"/>
      <c r="E68" s="269"/>
      <c r="F68" s="269"/>
      <c r="G68" s="269"/>
      <c r="H68" s="256"/>
      <c r="I68" s="259"/>
      <c r="J68" s="256"/>
    </row>
    <row r="69" spans="1:10">
      <c r="A69" s="134" t="s">
        <v>123</v>
      </c>
      <c r="B69" s="117"/>
      <c r="C69" s="255"/>
      <c r="D69" s="255"/>
      <c r="E69" s="255"/>
      <c r="F69" s="255"/>
      <c r="G69" s="255"/>
      <c r="H69" s="256">
        <v>0</v>
      </c>
      <c r="I69" s="254"/>
      <c r="J69" s="256">
        <v>0</v>
      </c>
    </row>
    <row r="70" spans="1:10" ht="24">
      <c r="A70" s="134" t="s">
        <v>392</v>
      </c>
      <c r="B70" s="117"/>
      <c r="C70" s="255"/>
      <c r="D70" s="255"/>
      <c r="E70" s="255"/>
      <c r="F70" s="255"/>
      <c r="G70" s="255"/>
      <c r="H70" s="256">
        <v>0</v>
      </c>
      <c r="I70" s="254"/>
      <c r="J70" s="256">
        <v>0</v>
      </c>
    </row>
    <row r="71" spans="1:10">
      <c r="A71" s="134" t="s">
        <v>394</v>
      </c>
      <c r="B71" s="117"/>
      <c r="C71" s="255"/>
      <c r="D71" s="255"/>
      <c r="E71" s="255"/>
      <c r="F71" s="255"/>
      <c r="G71" s="255"/>
      <c r="H71" s="256">
        <v>0</v>
      </c>
      <c r="I71" s="254"/>
      <c r="J71" s="256">
        <v>0</v>
      </c>
    </row>
    <row r="72" spans="1:10">
      <c r="A72" s="134" t="s">
        <v>124</v>
      </c>
      <c r="B72" s="117" t="s">
        <v>81</v>
      </c>
      <c r="C72" s="255"/>
      <c r="D72" s="255"/>
      <c r="E72" s="255"/>
      <c r="F72" s="255"/>
      <c r="G72" s="255"/>
      <c r="H72" s="256">
        <v>0</v>
      </c>
      <c r="I72" s="254"/>
      <c r="J72" s="256">
        <v>0</v>
      </c>
    </row>
    <row r="73" spans="1:10">
      <c r="A73" s="134" t="s">
        <v>125</v>
      </c>
      <c r="B73" s="117" t="s">
        <v>82</v>
      </c>
      <c r="C73" s="255"/>
      <c r="D73" s="255"/>
      <c r="E73" s="255"/>
      <c r="F73" s="255"/>
      <c r="G73" s="255"/>
      <c r="H73" s="256">
        <v>0</v>
      </c>
      <c r="I73" s="254"/>
      <c r="J73" s="256">
        <v>0</v>
      </c>
    </row>
    <row r="74" spans="1:10">
      <c r="A74" s="134" t="s">
        <v>126</v>
      </c>
      <c r="B74" s="117" t="s">
        <v>83</v>
      </c>
      <c r="C74" s="255"/>
      <c r="D74" s="255"/>
      <c r="E74" s="255"/>
      <c r="F74" s="255"/>
      <c r="G74" s="255"/>
      <c r="H74" s="256">
        <v>0</v>
      </c>
      <c r="I74" s="254"/>
      <c r="J74" s="256">
        <v>0</v>
      </c>
    </row>
    <row r="75" spans="1:10">
      <c r="A75" s="134" t="s">
        <v>139</v>
      </c>
      <c r="B75" s="117" t="s">
        <v>84</v>
      </c>
      <c r="C75" s="255"/>
      <c r="D75" s="255"/>
      <c r="E75" s="255"/>
      <c r="F75" s="255"/>
      <c r="G75" s="255"/>
      <c r="H75" s="256">
        <v>0</v>
      </c>
      <c r="I75" s="254"/>
      <c r="J75" s="256">
        <v>0</v>
      </c>
    </row>
    <row r="76" spans="1:10">
      <c r="A76" s="134" t="s">
        <v>127</v>
      </c>
      <c r="B76" s="117" t="s">
        <v>85</v>
      </c>
      <c r="C76" s="255"/>
      <c r="D76" s="255"/>
      <c r="E76" s="255"/>
      <c r="F76" s="255"/>
      <c r="G76" s="255"/>
      <c r="H76" s="256">
        <v>0</v>
      </c>
      <c r="I76" s="254"/>
      <c r="J76" s="256">
        <v>0</v>
      </c>
    </row>
    <row r="77" spans="1:10">
      <c r="A77" s="134" t="s">
        <v>140</v>
      </c>
      <c r="B77" s="117" t="s">
        <v>86</v>
      </c>
      <c r="C77" s="255"/>
      <c r="D77" s="255"/>
      <c r="E77" s="255"/>
      <c r="F77" s="255"/>
      <c r="G77" s="255"/>
      <c r="H77" s="256">
        <v>0</v>
      </c>
      <c r="I77" s="254"/>
      <c r="J77" s="256">
        <v>0</v>
      </c>
    </row>
    <row r="78" spans="1:10">
      <c r="A78" s="134" t="s">
        <v>128</v>
      </c>
      <c r="B78" s="117" t="s">
        <v>87</v>
      </c>
      <c r="C78" s="255"/>
      <c r="D78" s="255"/>
      <c r="E78" s="255"/>
      <c r="F78" s="255"/>
      <c r="G78" s="255"/>
      <c r="H78" s="256">
        <v>0</v>
      </c>
      <c r="I78" s="254"/>
      <c r="J78" s="256">
        <v>0</v>
      </c>
    </row>
    <row r="79" spans="1:10" ht="24">
      <c r="A79" s="116" t="s">
        <v>141</v>
      </c>
      <c r="B79" s="117" t="s">
        <v>88</v>
      </c>
      <c r="C79" s="255"/>
      <c r="D79" s="255"/>
      <c r="E79" s="255"/>
      <c r="F79" s="255"/>
      <c r="G79" s="255"/>
      <c r="H79" s="256">
        <v>0</v>
      </c>
      <c r="I79" s="254"/>
      <c r="J79" s="256">
        <v>0</v>
      </c>
    </row>
    <row r="80" spans="1:10">
      <c r="A80" s="134" t="s">
        <v>129</v>
      </c>
      <c r="B80" s="117" t="s">
        <v>89</v>
      </c>
      <c r="C80" s="255"/>
      <c r="D80" s="255"/>
      <c r="E80" s="255"/>
      <c r="F80" s="255"/>
      <c r="G80" s="255"/>
      <c r="H80" s="256">
        <v>0</v>
      </c>
      <c r="I80" s="254"/>
      <c r="J80" s="256">
        <v>0</v>
      </c>
    </row>
    <row r="81" spans="1:10" s="115" customFormat="1" ht="24">
      <c r="A81" s="113" t="s">
        <v>396</v>
      </c>
      <c r="B81" s="114">
        <v>800</v>
      </c>
      <c r="C81" s="254">
        <v>2755985</v>
      </c>
      <c r="D81" s="254">
        <v>0</v>
      </c>
      <c r="E81" s="254">
        <v>0</v>
      </c>
      <c r="F81" s="254">
        <v>182970</v>
      </c>
      <c r="G81" s="254">
        <v>68126802</v>
      </c>
      <c r="H81" s="256">
        <v>71065757</v>
      </c>
      <c r="I81" s="258">
        <v>0</v>
      </c>
      <c r="J81" s="256">
        <v>71065757</v>
      </c>
    </row>
    <row r="82" spans="1:10" s="121" customFormat="1" hidden="1">
      <c r="A82" s="101" t="s">
        <v>90</v>
      </c>
      <c r="B82" s="101"/>
      <c r="C82" s="120">
        <v>0</v>
      </c>
      <c r="D82" s="120">
        <v>0</v>
      </c>
      <c r="E82" s="120">
        <v>0</v>
      </c>
      <c r="F82" s="120">
        <v>0</v>
      </c>
      <c r="G82" s="120">
        <v>0</v>
      </c>
      <c r="H82" s="101"/>
      <c r="I82" s="101">
        <v>0</v>
      </c>
      <c r="J82" s="101">
        <v>0</v>
      </c>
    </row>
    <row r="83" spans="1:10" s="121" customFormat="1" hidden="1">
      <c r="A83" s="122" t="s">
        <v>91</v>
      </c>
      <c r="B83" s="101"/>
      <c r="C83" s="120">
        <v>0</v>
      </c>
      <c r="D83" s="120">
        <v>0</v>
      </c>
      <c r="E83" s="120">
        <v>0</v>
      </c>
      <c r="F83" s="120">
        <v>0</v>
      </c>
      <c r="G83" s="120">
        <v>0</v>
      </c>
      <c r="H83" s="101"/>
      <c r="I83" s="101">
        <v>0</v>
      </c>
      <c r="J83" s="101">
        <v>0</v>
      </c>
    </row>
    <row r="84" spans="1:10" s="125" customFormat="1">
      <c r="A84" s="123"/>
      <c r="B84" s="123"/>
      <c r="C84" s="124"/>
      <c r="D84" s="124"/>
      <c r="E84" s="124"/>
      <c r="F84" s="124"/>
      <c r="G84" s="124"/>
      <c r="H84" s="123"/>
      <c r="I84" s="123"/>
      <c r="J84" s="123"/>
    </row>
    <row r="85" spans="1:10">
      <c r="A85" s="126"/>
      <c r="B85" s="106"/>
      <c r="C85" s="127"/>
      <c r="D85" s="100"/>
      <c r="E85" s="100"/>
      <c r="F85" s="100"/>
      <c r="G85" s="100"/>
      <c r="H85" s="106"/>
      <c r="I85" s="106"/>
      <c r="J85" s="106"/>
    </row>
    <row r="86" spans="1:10" ht="12.75">
      <c r="A86" s="136" t="s">
        <v>154</v>
      </c>
      <c r="B86" s="33"/>
      <c r="C86" s="128"/>
      <c r="D86" s="33" t="s">
        <v>14</v>
      </c>
      <c r="E86" s="100"/>
      <c r="F86" s="100"/>
      <c r="G86" s="100"/>
      <c r="H86" s="106"/>
      <c r="I86" s="106"/>
      <c r="J86" s="106"/>
    </row>
    <row r="87" spans="1:10" ht="12.75">
      <c r="A87" s="96" t="s">
        <v>142</v>
      </c>
      <c r="B87" s="33"/>
      <c r="C87" s="33"/>
      <c r="D87" s="81" t="s">
        <v>143</v>
      </c>
      <c r="E87" s="100"/>
      <c r="F87" s="100"/>
      <c r="G87" s="100"/>
      <c r="H87" s="106"/>
      <c r="I87" s="106"/>
      <c r="J87" s="106"/>
    </row>
    <row r="88" spans="1:10" ht="12.75">
      <c r="A88" s="38"/>
      <c r="B88" s="33"/>
      <c r="C88" s="33"/>
      <c r="D88" s="33"/>
      <c r="E88" s="100"/>
      <c r="F88" s="100"/>
      <c r="G88" s="100"/>
      <c r="H88" s="106"/>
      <c r="I88" s="106"/>
      <c r="J88" s="106"/>
    </row>
    <row r="89" spans="1:10" ht="12.75">
      <c r="A89" s="38"/>
      <c r="B89" s="49"/>
      <c r="C89" s="49"/>
      <c r="D89" s="49"/>
      <c r="E89" s="100"/>
      <c r="F89" s="100"/>
      <c r="G89" s="100"/>
      <c r="H89" s="106"/>
      <c r="I89" s="106"/>
      <c r="J89" s="106"/>
    </row>
    <row r="90" spans="1:10" ht="12.75">
      <c r="A90" s="37" t="s">
        <v>155</v>
      </c>
      <c r="B90" s="49"/>
      <c r="C90" s="49"/>
      <c r="D90" s="49" t="s">
        <v>14</v>
      </c>
      <c r="E90" s="100"/>
      <c r="F90" s="100"/>
      <c r="G90" s="100"/>
      <c r="H90" s="106"/>
      <c r="I90" s="106"/>
      <c r="J90" s="106"/>
    </row>
    <row r="91" spans="1:10" ht="12.75">
      <c r="A91" s="96" t="s">
        <v>142</v>
      </c>
      <c r="B91" s="49"/>
      <c r="C91" s="49"/>
      <c r="D91" s="49" t="s">
        <v>143</v>
      </c>
    </row>
    <row r="92" spans="1:10" ht="12.75">
      <c r="A92" s="32" t="s">
        <v>144</v>
      </c>
      <c r="B92" s="49"/>
      <c r="C92" s="49"/>
      <c r="D92" s="49"/>
    </row>
  </sheetData>
  <mergeCells count="6">
    <mergeCell ref="J12:J13"/>
    <mergeCell ref="A12:A13"/>
    <mergeCell ref="B12:B13"/>
    <mergeCell ref="C12:G12"/>
    <mergeCell ref="H12:H13"/>
    <mergeCell ref="I12:I13"/>
  </mergeCells>
  <pageMargins left="0.70866141732283472" right="0.70866141732283472" top="0.74803149606299213" bottom="0.43307086614173229" header="0.31496062992125984" footer="0.31496062992125984"/>
  <pageSetup paperSize="9" scale="65" fitToHeight="2" orientation="landscape" r:id="rId1"/>
  <headerFooter>
    <oddHeader>&amp;R&amp;A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</vt:vector>
  </TitlesOfParts>
  <Company>АО УМЗ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Баранова Н.Л.</dc:creator>
  <cp:lastModifiedBy>Баранова Наталья Леонидовна</cp:lastModifiedBy>
  <dcterms:created xsi:type="dcterms:W3CDTF">2020-04-07T08:26:55Z</dcterms:created>
  <dcterms:modified xsi:type="dcterms:W3CDTF">2020-06-03T09:43:29Z</dcterms:modified>
</cp:coreProperties>
</file>