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orobyovaOV\Documents\екимов\"/>
    </mc:Choice>
  </mc:AlternateContent>
  <xr:revisionPtr revIDLastSave="0" documentId="8_{9968BEFE-771B-43EF-8DE8-D07C089E62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9" i="21" l="1"/>
  <c r="I159" i="21"/>
  <c r="H159" i="21"/>
  <c r="G159" i="21"/>
  <c r="F159" i="21"/>
  <c r="E159" i="21"/>
  <c r="L155" i="21"/>
  <c r="K155" i="21"/>
  <c r="J155" i="21"/>
  <c r="I155" i="21"/>
  <c r="H155" i="21"/>
  <c r="G155" i="21"/>
  <c r="F155" i="21"/>
  <c r="E155" i="21"/>
  <c r="L150" i="21"/>
  <c r="K150" i="21"/>
  <c r="J150" i="21"/>
  <c r="I150" i="21"/>
  <c r="H150" i="21"/>
  <c r="G150" i="21"/>
  <c r="F150" i="21"/>
  <c r="E150" i="21"/>
  <c r="L143" i="21"/>
  <c r="K143" i="21"/>
  <c r="J143" i="21"/>
  <c r="I143" i="21"/>
  <c r="H143" i="21"/>
  <c r="G143" i="21"/>
  <c r="F143" i="21"/>
  <c r="E143" i="21"/>
  <c r="L139" i="21"/>
  <c r="K139" i="21"/>
  <c r="J139" i="21"/>
  <c r="I139" i="21"/>
  <c r="H139" i="21"/>
  <c r="G139" i="21"/>
  <c r="F139" i="21"/>
  <c r="E139" i="21"/>
  <c r="L128" i="21"/>
  <c r="K128" i="21"/>
  <c r="J128" i="21"/>
  <c r="I128" i="21"/>
  <c r="H128" i="21"/>
  <c r="G128" i="21"/>
  <c r="F128" i="21"/>
  <c r="E128" i="21"/>
  <c r="L122" i="21"/>
  <c r="K122" i="21"/>
  <c r="J122" i="21"/>
  <c r="I122" i="21"/>
  <c r="H122" i="21"/>
  <c r="G122" i="21"/>
  <c r="F122" i="21"/>
  <c r="E122" i="21"/>
  <c r="L113" i="21"/>
  <c r="K113" i="21"/>
  <c r="J113" i="21"/>
  <c r="I113" i="21"/>
  <c r="H113" i="21"/>
  <c r="G113" i="21"/>
  <c r="F113" i="21"/>
  <c r="E113" i="21"/>
  <c r="L99" i="21"/>
  <c r="K99" i="21"/>
  <c r="J99" i="21"/>
  <c r="I99" i="21"/>
  <c r="H99" i="21"/>
  <c r="G99" i="21"/>
  <c r="F99" i="21"/>
  <c r="E99" i="21"/>
  <c r="L60" i="21"/>
  <c r="K60" i="21"/>
  <c r="J60" i="21"/>
  <c r="I60" i="21"/>
  <c r="H60" i="21"/>
  <c r="G60" i="21"/>
  <c r="F60" i="21"/>
  <c r="E60" i="21"/>
  <c r="L48" i="21"/>
  <c r="K48" i="21"/>
  <c r="J48" i="21"/>
  <c r="I48" i="21"/>
  <c r="H48" i="21"/>
  <c r="G48" i="21"/>
  <c r="F48" i="21"/>
  <c r="E48" i="21"/>
  <c r="L41" i="21"/>
  <c r="K41" i="21"/>
  <c r="J41" i="21"/>
  <c r="I41" i="21"/>
  <c r="H41" i="21"/>
  <c r="G41" i="21"/>
  <c r="F41" i="21"/>
  <c r="E41" i="21"/>
  <c r="L31" i="21"/>
  <c r="K31" i="21"/>
  <c r="J31" i="21"/>
  <c r="I31" i="21"/>
  <c r="H31" i="21"/>
  <c r="G31" i="21"/>
  <c r="F31" i="21"/>
  <c r="E31" i="21"/>
  <c r="H160" i="21" l="1"/>
  <c r="E160" i="21"/>
  <c r="G160" i="21"/>
  <c r="F160" i="21"/>
  <c r="I160" i="21"/>
  <c r="J160" i="21"/>
  <c r="L160" i="21"/>
  <c r="K160" i="21"/>
</calcChain>
</file>

<file path=xl/sharedStrings.xml><?xml version="1.0" encoding="utf-8"?>
<sst xmlns="http://schemas.openxmlformats.org/spreadsheetml/2006/main" count="286" uniqueCount="159">
  <si>
    <t>Барлығы</t>
  </si>
  <si>
    <t>ЖИЫНЫ</t>
  </si>
  <si>
    <t>КЕЛІСІЛДІ</t>
  </si>
  <si>
    <t>ӨҚжЕҚБ бастығы</t>
  </si>
  <si>
    <t>Өндіріс қауіпсіздігі жөніндегі директор</t>
  </si>
  <si>
    <t>Техникалық дайындық жөніндегі директор</t>
  </si>
  <si>
    <t xml:space="preserve">"ҚР ДСМ СЭБК ШҚО СЭБД Өскемен қаласы </t>
  </si>
  <si>
    <t>Санитариялық-эпидемиологиялық бақылау басқармасы" РММ</t>
  </si>
  <si>
    <t>басшысы</t>
  </si>
  <si>
    <t>өзіндік құн</t>
  </si>
  <si>
    <t>капиталдық салымдар</t>
  </si>
  <si>
    <t>Дайын өнім қоймасы (іс-шараларды орындауға жауапты – ДӨҚ бастығы Ким А.Г.)</t>
  </si>
  <si>
    <t>Іргелес аумақты абаттандыру кезінде қол еңбегінің көлемін азайту үшін аккумуляторлық триммер  LTR 18-30  сатып алу</t>
  </si>
  <si>
    <t xml:space="preserve">Іргелес аумақты абаттандыру кезінде қол еңбегінің көлемін азайту үшін бензинді триммер  Huter GGT 2900S Pro  сатып алу </t>
  </si>
  <si>
    <t>Еңбек жағдайларын жақсарту мақсатында № 10 ғимаратты ағымдағы жөндеу жұмыстары жоспарланған (гараж -жабынды ағымдық жөндеу)</t>
  </si>
  <si>
    <t>Тау-кен байыту кешені (іс-шараларды орындауға жауапты – ТБК бастығы Галилов Р.В.)</t>
  </si>
  <si>
    <t>Коррозияны азайту мақсатында 1, БК және ДӨҚ ғимараттарын ағымдағы жөндеу жұмыстары және 21 құрылыс металл конструкцияларын сырлау  жоспарланған</t>
  </si>
  <si>
    <t>Еңбек жағдайларын жақсарту мақсатында "Әкімшілік-тұрмыстық корпус, пластикалық терезелерді орнату"  ағымдағы жөндеу жұмыстары жоспарланған</t>
  </si>
  <si>
    <t>Авариялық жағдайды азайту мақсатында АБК-да жылыту жүйесін ағымдағы жөндеу бойынша жұмыстар жоспарланған</t>
  </si>
  <si>
    <t>Еңбек жағдайларын жақсарту мақсатында"Қаражал" кенішіндегі жатақхана ғимаратын ағымдағы жөндеу жұмыстары жоспарланған</t>
  </si>
  <si>
    <t>Қауіпсіздікті қамтамасыз ету отряды (іс-шараларды орындауға жауапты – ҚҚО бастығы Егорин И.Н.)</t>
  </si>
  <si>
    <t>Электр жинақтаушы бойлерді сатып алу Ariston ABS VLS EVO PW 50 л. (1 дана)</t>
  </si>
  <si>
    <t xml:space="preserve">Хлорды, ауыр металдарды, органикалық қосылыстар мен микроорганизмдерді қоса алғанда, судан зиянды қоспаларды кетіру үшін "Аквафор" модульдік сүзгілерді сатып алу </t>
  </si>
  <si>
    <t>Жылу пушкаларын сатып алу Ballu ВКХ -3, серия Ceramic Engine микроклиматты жақсарту үшін (5 дана)</t>
  </si>
  <si>
    <t>Үлбі жобалау-конструкторлық институты (іс-шараларды орындауға жауапты – ҮЖКИ директоры Захаров С.В.)</t>
  </si>
  <si>
    <t>Құрамында сынап бар шамдарды жарықдиодты шамдарға ауыстыру PLED T8-1200GLPLED T8-1200GL, № 813, 809, 607 үй-жайлардағы жұмыс орындарындағы жарықтандыруды жақсарту үшін</t>
  </si>
  <si>
    <t>Құрамында сынап бар шамдарды жарықдиодты шамдарға ауыстыру Т8-8-600GL,  № 801, 618 үй-жайлардағы жұмыс орындарындағы жарықтандыруды жақсарту үшін</t>
  </si>
  <si>
    <t>Автокөлік шаруашылығы (іс-шараларды орындауға жауапты – АШ бастығы Иванов С.Б.)</t>
  </si>
  <si>
    <t>№ 4 ғимаратта энергия ұнемдейтін шамдарды орнату гараж-тұрақ (190 дана)</t>
  </si>
  <si>
    <t>Құмға арналған металл жәшікті дайындау</t>
  </si>
  <si>
    <t>Шиналарды айдау кезінде жылжымалы қорғаныс тосқауылын жасау</t>
  </si>
  <si>
    <t>Құбырларды дәнекерлеуге арналған аппаратты сатып алу АСПТ-2000</t>
  </si>
  <si>
    <t>1-АБК ғимарат.  Гардероб үй-жайларын жөндеу</t>
  </si>
  <si>
    <t>Жүргізушілерді экстремалды жүргізуге үйрету, 8 адам</t>
  </si>
  <si>
    <t>Бензин газон шапқышты сатып алу AL-KO EASY 4.20 (1дана)</t>
  </si>
  <si>
    <t>Автомобильдік диагностикалық сканерді сатып алу Launch x 431 PAD VII Link жүктік жинақпен жабдықталған (1 дана)</t>
  </si>
  <si>
    <t>Қар тазалағышты сатып алу ELITECY ST1476LE (1 дана)</t>
  </si>
  <si>
    <t xml:space="preserve"> № 485 ғимарат. Аурулардың ықтималдығын азайту мақсатында ауа жылу перделерін сатып алу және орнату (2 дана) </t>
  </si>
  <si>
    <t xml:space="preserve"> № 670 ғимарат ( № 308 үй-жай). Еңбек жағдайларын жақсарту үшін қабырғаларды, төбені, еденді, терезелерді жөндеңіз</t>
  </si>
  <si>
    <t xml:space="preserve"> № 670 ғимарат ( № 114 УПМР үй-жайы). ВС-14 желдеткішін жөндеу (желдеткіш корпусының коррозиясы ) авария ықтималдығын азайту үшін</t>
  </si>
  <si>
    <t xml:space="preserve"> № 482 (ҚШУ) ғимараты. Еңбек жағдайларын жақсарту үшін ғимаратты жөндеуден өткізіңіз</t>
  </si>
  <si>
    <t xml:space="preserve">Сервис орталығы (іс-шараларды орындауға жауапты  – СО бастығы Беспалов А. Н.) </t>
  </si>
  <si>
    <t xml:space="preserve"> № 663 ғимарат (АБК). Еңбек жағдайларын жақсарту және нақты жарықтандыруды нормативке жеткізу мақсатында шамдарда құрамында сынап бар шамдарды жарықдиодты шамдарға ауыстыру</t>
  </si>
  <si>
    <t xml:space="preserve"> № 23, 27 ғимараттар.Қараңғы уақытта жарақат алу қаупін азайту үшін кіреберістердің үстіне шамдар орнату</t>
  </si>
  <si>
    <t>Ұзын өлшемді бейінді бұйымдарды (құбырлар, бұрыш, штангалар және т. б.) тасымалдау кезінде ықтимал жарақат алу қаупін болдырмау үшін оларды жұмыстар жүргізілетін аймақ шегінде тасымалдау үшін 2 (дана) арбалар дайындау</t>
  </si>
  <si>
    <t>Темір жол вагонының ішінде тиеу-түсіру жұмыстарын ыңғайлы және қауіпсіз орындау үшін өтпелі металл траптың құрылымын жақсарту</t>
  </si>
  <si>
    <t>№ 201, 601 ғимараттар. Технологиялық "үштіктерді" ауыстыру кезінде ықтимал жарақаттану қаупін болдырмау үшін жұмыс жүргізу аймағы шегінде оларды жылжыту үшін зембілдер дайындау</t>
  </si>
  <si>
    <t>Посттың қызметтік-техникалық ғимараты. Микроклимат пен еңбек жағдайларын жақсарту үшін эвакуациялық өрт сатысына шығатын ағаш есік жапырағын пластикке ауыстыру</t>
  </si>
  <si>
    <t xml:space="preserve"> № 523 ғимарат ( № 104, 105 үй-жайлар). Микроклимат пен еңбек жағдайларын жақсарту үшін ағаш терезе жақтауларын пластикпен ауыстыру</t>
  </si>
  <si>
    <t>Қойма шаруашылығы (іс-шараларды орындауға жауапты – ҚШ бастығы Борисов Д.В.)</t>
  </si>
  <si>
    <t>ИЗжӘЗ. Еңбек жағдайларын жақсарту, өндірістік жабдықты жаңғырту жолымен жұмыстарды жүргізу кезінде қауіпсіздікті қамтамасыз ету мақсатында-муфель пешін сатып алу SNOL 8.2/1100, 1 дана</t>
  </si>
  <si>
    <t>Ғылыми орталық (іс-шараларды орындауға жауапты – ҒО бастығы  Кылышканов М.К.)</t>
  </si>
  <si>
    <t>Гидравликалық Кранды сатып алу  TOR TL1001-2 (2 т), ғылыми орталық персоналының жұмыстарды қауіпсіз орындауы үшін жиналмалы</t>
  </si>
  <si>
    <t>№ 610 ғимарат  (ерлер, әйелдер дәретханасы). Қызметкерлер үшін санитарлық-гигиеналық жағдайларды жақсарту мақсатында қол кептіргішті сатып алу және орнату Modun 2006H, 2 дана</t>
  </si>
  <si>
    <t>Техникалық қызмет. Қол еңбегін қысқарту, жұмыскерлердің жарақаттануын, қауіпті өндірістік факторлардың, биіктіктегі жұмыстардың әсерін азайту мақсатында – терезелерді жуушы роботты сатып алу Hobot-268, 1 дана</t>
  </si>
  <si>
    <t>Техникалық қызмет. Арнайы киімді жөндеу жұмыстарын орындау кезінде еңбек шиеленісін төмендету мақсатында-тігін машинасын сатып алу Janome 1522PG Anniversary Edition, 1 дана</t>
  </si>
  <si>
    <t>ИЗжӘЗ. Жарақат алу қаупін азайту мақсатында-металл стеллаж сатып алу, 1дана</t>
  </si>
  <si>
    <t>Уран зертханасы. Еңбек жағдайларын жақсарту, өндірістік жабдықты жаңғырту жолымен жұмыстарды жүргізу кезінде қауіпсіздікті қамтамасыз ету мақсатында- қыздыру плиткаларын сатып алу  C-MAG HP 7, 7 дана</t>
  </si>
  <si>
    <t>Бериллий зертханасы. Қызметкерлердің ағзасына қауіпті заттардың зиянды әсерін азайту мақсатында-сору шкафын сатып алу Master, 4 дана</t>
  </si>
  <si>
    <t>Бериллий зертханасы. Еңбек жағдайларын жақсарту, өндірістік жабдықты жаңғырту жолымен жұмыстарды жүргізу кезінде қауіпсіздікті қамтамасыз ету мақсатында-жоғары вакуумды диффузиялық сорғыны сатып алу НВДМ-160, 1 дана</t>
  </si>
  <si>
    <t>Бериллий зертханасы. Еңбек жағдайларын жақсарту, өндірістік жабдықты жаңғырту жолымен жұмыстарды жүргізу кезінде қауіпсіздікті қамтамасыз ету мақсатында - цифрлық CCD камерасын сатып алу OD600S, 1 дана</t>
  </si>
  <si>
    <t>Уран зертханасы. Еңбек жағдайларын жақсарту, өндірістік жабдықты жаңғырту жолымен жұмыстарды жүргізу кезінде қауіпсіздікті қамтамасыз ету мақсатында-кептіру шкафын сатып алу ШС-20-02, 1 дана</t>
  </si>
  <si>
    <t>Бериллий зертханасы. Жұмыскерлердің ағзасына қауіпті заттардың зиянды әсерін азайту мақсатында-Ла-160 азотты вакуумдық тұзағын сатып алу, 1 дана. электр жетегі бар вакуумдық Клапан КВ М-63, 1 дана. вакуумдық ағызғыш клапан қалыпты түрде ашық ЗКН-2,5, 1 дана</t>
  </si>
  <si>
    <t xml:space="preserve">2025 жылға "ҮМЗ" АҚ бойынша еңбек шарттарын, еңбекті қорғауды жақсарту  және санитариялық-сауықтыру  </t>
  </si>
  <si>
    <t>іс-шараларының кешенді жоспары.</t>
  </si>
  <si>
    <t>№ р/б</t>
  </si>
  <si>
    <t>Іс-шаралардың мазмұны</t>
  </si>
  <si>
    <t xml:space="preserve">Іс-шараларды орындау мерзімі, тоқсан </t>
  </si>
  <si>
    <t>Қаржыландыру көзі</t>
  </si>
  <si>
    <t>апаттардың ықтималдығы төмендеді</t>
  </si>
  <si>
    <t>жарақаттану ықтималдығы төмендеді</t>
  </si>
  <si>
    <t>ауру ықтималдығы төмендеді</t>
  </si>
  <si>
    <t>еңбек жағдайлары жақсартылды</t>
  </si>
  <si>
    <t xml:space="preserve">Іс-шараларды орындау нәтижесінде күтілетін әлеуметтік тиімділік, адам (барлығы, о.і. Әйелдер үшін) </t>
  </si>
  <si>
    <t>Орындау туралы белгі</t>
  </si>
  <si>
    <t>Уран өндірісі (іс-шараларды орындауға жауапты – УӨ директоры Кузьмин К.А.)</t>
  </si>
  <si>
    <t>№ 4/4а ғимарат «В» цехы ( № 250, 251 үй-жайлар). Ескірген лак-бояу жабынынан ауа өткізгіштерді тазарту (еңбек жағдайларын жақсарту)</t>
  </si>
  <si>
    <t>№ 4/4а ғимарат  «В» цехы (№ 322, 346, 321, 250 үй-жайлар). Жұмсақ шатырды ішінара жөндеу (еңбек жағдайларын жақсарту)</t>
  </si>
  <si>
    <t xml:space="preserve"> № 600 ғимарат ( № 190 үй-жай). Төбелік плиткаларды ауыстыру (санитарлық-тұрмыстық жағдайларды жақсарту)</t>
  </si>
  <si>
    <t xml:space="preserve"> № 5 ғимарат. Үй-жайларды ағымдық жөндеу (Еңбек жағдайларын жақсарту)</t>
  </si>
  <si>
    <t xml:space="preserve"> № 15 ғимарат. Ағымдағы жөндеу (Еңбек жағдайларын жақсарту)</t>
  </si>
  <si>
    <t xml:space="preserve"> № 600 ғимарат ( № 180 үй-жай). Ағымдағы жөндеу (бөлмені залалсыздандыру жұмыстарын жеңілдету үшін қабырға жабынының жағдайын жақсарту)</t>
  </si>
  <si>
    <t xml:space="preserve"> № 600 ғимарат (№ 137 үй-жай). Еденді жөндеу. Ескі кірпіш еденді қышқылға төзімді плиткамен ауыстыру. (Еңбек жағдайларын жақсарту)</t>
  </si>
  <si>
    <t xml:space="preserve"> № 600 ғимарат. Сплит жүйелерін орнату (жұмыс орындарындағы микроклиматты жақсарту)</t>
  </si>
  <si>
    <t xml:space="preserve"> № 600 ғимарат. Әйелдердің санитарлық бөлмесін жөндеу (санитарлық-тұрмыстық жағдайларын жақсарту)</t>
  </si>
  <si>
    <t xml:space="preserve"> № 600 ғимарат (1-3 осьтер). Қасбеттерді жөндеумен терезелерді ауыстыру (жұмыс орнындағы микроклиматты жақсарту)</t>
  </si>
  <si>
    <t xml:space="preserve"> № 4/4а ғимарат  «В» цехы ( № 112 үй-жай). Ағымдағы жөндеу (бөлмені залалсыздандыру жұмыстарын жеңілдету үшін қабырға жабындарының жағдайын жақсарту)</t>
  </si>
  <si>
    <t>АСОС. № 691 А ғимарат. Үй-жайларды ағымдық жөндеу (еңбек жағдайларын жақсарту)</t>
  </si>
  <si>
    <t>АСОС. № 581 ғимарат. Үй-жайларды ағымдық жөндеу (еңбек жағдайларын жақсарту)</t>
  </si>
  <si>
    <t>Бериллий өндірісі (іс-шараларды орындауға жауапты – БӨ директоры Франц Е.В.)</t>
  </si>
  <si>
    <t xml:space="preserve"> № 1 ғимарат ГМБ. Еденді жөндеу</t>
  </si>
  <si>
    <t xml:space="preserve"> № 602 ғимарат. Гардеробтарды жөндеу</t>
  </si>
  <si>
    <t xml:space="preserve"> № 602, 602А ғимараттар. Жинақты типті су жылытқышты орнату </t>
  </si>
  <si>
    <t>БӨ үй-жайларында сплит-жүйелерді орнату</t>
  </si>
  <si>
    <t xml:space="preserve"> № 573 ғимарат. Гардеробтарды жөндеу</t>
  </si>
  <si>
    <t>"Индуга" пеш науасының электр жылытқышын дайындау және орнату</t>
  </si>
  <si>
    <t>№ 24А ғимарат. Екінші консоль кранын орнату</t>
  </si>
  <si>
    <t>№ 3 ғимарат. ХМБ.  № 1 цех. Күкіртті газ аэрозольдерінен келетін ауаны тазарту бойынша сынақтар жүргізу үшін сүзгі матасын орнату</t>
  </si>
  <si>
    <t>Тантал өндірісі (іс-шараларды орындауға жауапты – ТӨ директоры Ангилевко А.В. )</t>
  </si>
  <si>
    <t>Сынау орталығы (іс-шараларды орындауға жауапты – СО бастығы Саликова Е.В.)</t>
  </si>
  <si>
    <t>Энергетикалық орталық (іс-шараларды орындауға жауапты–ЭО бастығы Шмурыгин С.Г.)</t>
  </si>
  <si>
    <t>О.А.  № 64 ғимарат. Әйелдер душ бөлмесін  ағымдық жөндеу</t>
  </si>
  <si>
    <t>О.А. № 58 ғимарат. Тамақтану бөлмесін ағымдағы жөндеу</t>
  </si>
  <si>
    <t xml:space="preserve">О.А. № 3 ғимарат. Пештердің электрондық көздеріне қызмет көрсету алаңдарына кіре берісте есіктерде жоғары кернеулі шекті ажыратқыштарды орнату РО-250, ЕМО-200 № 2, ЕМО-200 № 3, ЕМО-250 № 4, ОМА-250 </t>
  </si>
  <si>
    <t>О.А. № 3, 10, 57 ғимараттар. 60 дана тот баспайтын болаттан жасалған вандалға қарсы душ лейка сатып алу.</t>
  </si>
  <si>
    <t>О.А. № 3 ғимарат. Жылу пушкасын сатып алу ЭК-9П 3 дана</t>
  </si>
  <si>
    <t>Көтерме гидравликалық үстел сатып алу SMARTLIFT PT 150A қауіпсіз еңбек жағдайларын қамтамасыз ету үшін</t>
  </si>
  <si>
    <t>Бензин қар тазалағышты сатып алу Huter SGC 8.0  қауіпсіз еңбек жағдайларын қамтамасыз ету үшін</t>
  </si>
  <si>
    <t>Еңбек жағдайларын жақсарту үшін электр, май радиаторларын сатып алу (2 дана)</t>
  </si>
  <si>
    <t>Микроклиматты жақсарту үшін СО үй-жайларында тік жалюзилерді сатып алу және орнату</t>
  </si>
  <si>
    <t xml:space="preserve"> № 609 ғимарат. Өндірістік үй-жайлардағы терезелерді ауыстыру (№ 201-212) еңбек жағдайларын жақсарту үшін</t>
  </si>
  <si>
    <t>Жөндеу персоналының жұмыстарды қауіпсіз орындауы үшін маңдай шамын сатып алу (3 дана)</t>
  </si>
  <si>
    <t>Ауа ылғалдандырғышты сатып алу BALLU UHB-910 H  микроклиматты жақсарту үшін</t>
  </si>
  <si>
    <t>Қауіпсіз еңбек жағдайларын қамтамасыз ету үшін терезе жуғыш роботын сатып алу</t>
  </si>
  <si>
    <t xml:space="preserve"> № 609 ғимарат. Үй-жайларды ағымдық жөндеу (№ 402, 403, 419, 423, 313, 319, 113, 119) еңбек жағдайларын жақсарту үшін</t>
  </si>
  <si>
    <t>Қол еңбегін механикаландыру мақсатында қол жетпейтін жерлерде монтаждау жұмыстарын жүргізу үшін бұрыштық тегістеу машинасын сатып алу</t>
  </si>
  <si>
    <t>Кабельдік желілердің дәнекерлеу жұмыстарын жүргізу кезінде жұмыскерлердің ағзасына қорғасынның әсерін азайту үшін магистральдық және тарату байланыс желілеріндегі БКТ-100*2 (ескі модификациядағы) телефон қораптарын KSC03-035 кабельдік телефон қораптарына 100 жұп мөлшерінде ауыстыру</t>
  </si>
  <si>
    <t>Электр жарақаттарын азайту және электр қондырғыларына қауіпсіз қызмет көрсету мақсатында шыны талшықты жылжымалы жылжымалы баспалдақ сатып алу ЗЭП ЛСПР-6-К55П</t>
  </si>
  <si>
    <t>Жұмыс орнындағы жарықтандыруды жақсарту үшін № 13 ғимараттың дайындау учаскесінде 8 дана жарықдиодты шамдарға 12 дана флуоресцентті Шамдарды ауыстыру</t>
  </si>
  <si>
    <t>Ашық тарату құрылғыларының жарықтандырылуын жақсарту үшін жарықдиодты прожекторларды сатып алу және орнату</t>
  </si>
  <si>
    <t xml:space="preserve">Еңбек жағдайларын жақсарту, микроклиматты қажетті шектерде ұстап тұру үшін В-1 желдету жүйесінің ауа өткізгішіне күрделі жөндеу жүргізу </t>
  </si>
  <si>
    <t>Еңбек жағдайларын жақсарту үшін секторлық гидравликалық қайшыларды сатып алу</t>
  </si>
  <si>
    <t>Автомобиль жолдарындағы жарақаттануды азайту үшін өздігінен жүретін шассиге алдыңғы және артқы шиналарды сатып алу және орнату Т-16М,  4 дана.</t>
  </si>
  <si>
    <t>Еңбек жағдайларын жақсарту үшін портативті электр құралына арналған розеткалар мен аксессуарлар жиынтығын сатып алу</t>
  </si>
  <si>
    <t>Еңбек жағдайларын жақсарту үшін № 57 ғимараттағы байланыс учаскесіндегі ДЭЕМ мониторлары ауыстырылсын</t>
  </si>
  <si>
    <t>Қараңғыда жарықтандыруды арттыру үшін №488 ғимараттағы РКУ-250 сыртқы жарықтандыру шамын  90W, CW жарықдиодты прожекторға ауыстыру</t>
  </si>
  <si>
    <t>Тазарту құрылысының қираған құдығын қалпына келтіру ОСК-27</t>
  </si>
  <si>
    <t>Өндірістік қалдықтарды көмуді азайту үшін бұтақ ұсақтағышты сатып алу</t>
  </si>
  <si>
    <t>Еңбек жағдайларын жақсарту үшін кәрізді сору үшін суасты сорғысын сатып алу</t>
  </si>
  <si>
    <t>№ 13 ғимараттың душ бөлмелеріндегі еңбек жағдайларын жақсарту үшін к. 13 желдету жүйесіне жөндеу жүргізу</t>
  </si>
  <si>
    <t>Еңбек жағдайларын жақсарту үшін еден таразыларын DB-II,  НПВ ақаулы таразылардың орнына сатып алу</t>
  </si>
  <si>
    <t>Еңбек жағдайларын жақсарту үшін бензин генераторын сатып алу Hunter DY6500LX</t>
  </si>
  <si>
    <t>Қолайлы жағдайлар жасау және температуралық-ылғалдылық режимін сақтау үшін № 36 ғимараттың № 202 үй-жайында сплит-жүйені орнату</t>
  </si>
  <si>
    <t>Бұзылған су ұңғымасын қалпына келтіру ВК–191</t>
  </si>
  <si>
    <t>Қызмет көрсетудегі еңбек жағдайларын жақсарту үшін № 6 ұңғымада шығын өлшегіштерді орнату (шаруашылық-ауыз су)</t>
  </si>
  <si>
    <t>Көрші үй жайларға өрт кезінде түтіннің түсуін азайту үшін № 660 ғимараттың № 210 үй жайына өртке қарсы есікті сатып алу және орнату</t>
  </si>
  <si>
    <t>Электрмен дәнекерлеу жұмыстарын орындау кезінде көру органдарының жарақаттануынан және беттің күйіп қалуынан қорғау үшін қорғаныс қалқандарын сатып алу НН-12</t>
  </si>
  <si>
    <t>Электр жарақаттарын азайту үшін ток өлшейтін кенелерді сатып алу UNI-T UT204</t>
  </si>
  <si>
    <t>"Зубр" құралын жұмыс орнына ыңғайлы тасымалдау үшін "Эксперт" сөмкесін сатып алу</t>
  </si>
  <si>
    <t>Металл баспалдақтарды жылу құдығына орнату  ТК-98</t>
  </si>
  <si>
    <t>№ 664 ғимарат. Үй-жайларда қираған жертөлеге, шатырға, қабырға панельдеріне ағымдағы жөндеу жүргізу</t>
  </si>
  <si>
    <t>№ 13 ғимарат. Қираған қасбет пен парапетке ағымдағы жөндеу жүргізу</t>
  </si>
  <si>
    <t>Жылу құдығына металл баспалдақ орнату   ТК-3</t>
  </si>
  <si>
    <t>Металл баспалдақтарды жылу құдығына қалпына келтіруТК-10</t>
  </si>
  <si>
    <t>Жұмыс орындарындағы шаңды азайту үшін ауаны алдын ала тазарту сүзгілерін КСУ Э-ИК ауыстыру</t>
  </si>
  <si>
    <t>Еңбек жағдайларын жақсарту үшін монтаждау жұмыстарын орындау үшін "BOSCH" Бұрыштық тегістеу машинасын сатып алу</t>
  </si>
  <si>
    <t>Жұмыс орындарындағы шаңды азайту үшін желдету жүйелерінің  к. 660-664, к.13, к. 643 шаң жинағыштарының қап сүзгілерін сатып алу және ауыстыру</t>
  </si>
  <si>
    <t xml:space="preserve">   ТК-15 Жылу құдығына металл баспалдақ орнату</t>
  </si>
  <si>
    <t>№ 699 ғимараттың қираған жертөлесі мен соқыр аймағына ағымдағы жөндеу жүргізу</t>
  </si>
  <si>
    <t>Персоналдың болуына жарамсыз № 36 үй жайларға ағымдағы жөндеу жүргізу  (2-ші көтермелі сорғы станциясы)</t>
  </si>
  <si>
    <t xml:space="preserve">Еңбек жағдайларын жақсарту үшін "BOSCH GBH 2-26 DRE Professional" перфоратор сатып алу </t>
  </si>
  <si>
    <t>Үй-жайлардағы микроклиматты жақсарту үшін сплит-жүйелерді сатып алу және орнату</t>
  </si>
  <si>
    <t>Электр монтаждау жұмыстарын жүргізу кезінде еңбек жағдайларын жақсарту үшін "BIT BOSCH" электр монтаждау құралдарының жиынтығын сатып алу</t>
  </si>
  <si>
    <t>Тарату: УӨ, БӨ, ТӨ, СО, ЭО, ҒО, ҚШ, СО, АШ, ДӨҚ, ТБК, ҚҚО, ҮЖКИ</t>
  </si>
  <si>
    <t xml:space="preserve">           </t>
  </si>
  <si>
    <t>В. Цораев</t>
  </si>
  <si>
    <t>Е. Чумин</t>
  </si>
  <si>
    <t>В. Шотт</t>
  </si>
  <si>
    <t xml:space="preserve"> С.Т. Базарханова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</si>
</sst>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р_.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justify" vertical="top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2" fillId="2" borderId="0" xfId="0" applyFont="1" applyFill="1" applyBorder="1" applyAlignment="1">
      <alignment horizontal="justify" vertical="top"/>
    </xf>
    <xf numFmtId="0" fontId="4" fillId="2" borderId="0" xfId="0" applyFont="1" applyFill="1"/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/>
    <xf numFmtId="1" fontId="7" fillId="2" borderId="7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top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0" fillId="2" borderId="0" xfId="0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4" fillId="2" borderId="0" xfId="0" applyFont="1" applyFill="1" applyBorder="1"/>
    <xf numFmtId="0" fontId="12" fillId="2" borderId="0" xfId="0" applyFont="1" applyFill="1" applyBorder="1"/>
    <xf numFmtId="0" fontId="15" fillId="2" borderId="0" xfId="0" applyFont="1" applyFill="1" applyBorder="1" applyAlignment="1">
      <alignment horizontal="justify" vertical="top"/>
    </xf>
    <xf numFmtId="0" fontId="2" fillId="2" borderId="0" xfId="0" applyFont="1" applyFill="1" applyAlignment="1">
      <alignment horizontal="left" vertical="top"/>
    </xf>
    <xf numFmtId="0" fontId="6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/>
    <xf numFmtId="0" fontId="14" fillId="2" borderId="0" xfId="0" applyFont="1" applyFill="1" applyAlignment="1"/>
    <xf numFmtId="0" fontId="14" fillId="2" borderId="0" xfId="0" applyFont="1" applyFill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16" fillId="2" borderId="0" xfId="0" applyNumberFormat="1" applyFont="1" applyFill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8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205740</xdr:rowOff>
    </xdr:from>
    <xdr:to>
      <xdr:col>1</xdr:col>
      <xdr:colOff>3733800</xdr:colOff>
      <xdr:row>9</xdr:row>
      <xdr:rowOff>112702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C1CC695-12CA-406E-8224-BAA36BC2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205740"/>
          <a:ext cx="3733800" cy="2200582"/>
        </a:xfrm>
        <a:prstGeom prst="rect">
          <a:avLst/>
        </a:prstGeom>
      </xdr:spPr>
    </xdr:pic>
    <xdr:clientData/>
  </xdr:twoCellAnchor>
  <xdr:twoCellAnchor editAs="oneCell">
    <xdr:from>
      <xdr:col>7</xdr:col>
      <xdr:colOff>160020</xdr:colOff>
      <xdr:row>0</xdr:row>
      <xdr:rowOff>236220</xdr:rowOff>
    </xdr:from>
    <xdr:to>
      <xdr:col>12</xdr:col>
      <xdr:colOff>1657922</xdr:colOff>
      <xdr:row>8</xdr:row>
      <xdr:rowOff>190500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B7988E7-ECEE-4355-B1EA-C9974F9E4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5900" y="236220"/>
          <a:ext cx="4515422" cy="2019300"/>
        </a:xfrm>
        <a:prstGeom prst="rect">
          <a:avLst/>
        </a:prstGeom>
      </xdr:spPr>
    </xdr:pic>
    <xdr:clientData/>
  </xdr:twoCellAnchor>
  <xdr:twoCellAnchor editAs="oneCell">
    <xdr:from>
      <xdr:col>2</xdr:col>
      <xdr:colOff>472440</xdr:colOff>
      <xdr:row>161</xdr:row>
      <xdr:rowOff>83820</xdr:rowOff>
    </xdr:from>
    <xdr:to>
      <xdr:col>7</xdr:col>
      <xdr:colOff>415834</xdr:colOff>
      <xdr:row>176</xdr:row>
      <xdr:rowOff>80010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ADD7BE-B328-4AC1-BB12-E5BB24BA8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84420" y="163715700"/>
          <a:ext cx="4477294" cy="3333750"/>
        </a:xfrm>
        <a:prstGeom prst="rect">
          <a:avLst/>
        </a:prstGeom>
      </xdr:spPr>
    </xdr:pic>
    <xdr:clientData/>
  </xdr:twoCellAnchor>
  <xdr:twoCellAnchor editAs="oneCell">
    <xdr:from>
      <xdr:col>9</xdr:col>
      <xdr:colOff>525780</xdr:colOff>
      <xdr:row>162</xdr:row>
      <xdr:rowOff>38100</xdr:rowOff>
    </xdr:from>
    <xdr:to>
      <xdr:col>12</xdr:col>
      <xdr:colOff>230719</xdr:colOff>
      <xdr:row>171</xdr:row>
      <xdr:rowOff>175260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84C3D73-8E60-4A17-B7EC-B70C256F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660380" y="163868100"/>
          <a:ext cx="1533739" cy="2164080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172</xdr:row>
      <xdr:rowOff>198120</xdr:rowOff>
    </xdr:from>
    <xdr:to>
      <xdr:col>12</xdr:col>
      <xdr:colOff>594359</xdr:colOff>
      <xdr:row>176</xdr:row>
      <xdr:rowOff>7620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D50CA936-B39C-4985-87A7-F3590B520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64240" y="166283640"/>
          <a:ext cx="1493519" cy="6934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91441</xdr:colOff>
      <xdr:row>178</xdr:row>
      <xdr:rowOff>1</xdr:rowOff>
    </xdr:from>
    <xdr:to>
      <xdr:col>1</xdr:col>
      <xdr:colOff>1623061</xdr:colOff>
      <xdr:row>181</xdr:row>
      <xdr:rowOff>121921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5965B92C-12CF-4A8B-917C-5CC7B126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1" y="167350441"/>
          <a:ext cx="1905000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zoomScaleNormal="100" zoomScaleSheetLayoutView="90" workbookViewId="0">
      <selection activeCell="B187" sqref="B187"/>
    </sheetView>
  </sheetViews>
  <sheetFormatPr defaultColWidth="9.140625" defaultRowHeight="15" x14ac:dyDescent="0.25"/>
  <cols>
    <col min="1" max="1" width="5.42578125" style="6" customWidth="1"/>
    <col min="2" max="2" width="58.85546875" style="64" customWidth="1"/>
    <col min="3" max="3" width="18.42578125" style="1" customWidth="1"/>
    <col min="4" max="4" width="23.7109375" style="1" customWidth="1"/>
    <col min="5" max="5" width="8" style="1" customWidth="1"/>
    <col min="6" max="6" width="7.28515625" style="1" customWidth="1"/>
    <col min="7" max="7" width="8.7109375" style="1" customWidth="1"/>
    <col min="8" max="8" width="8.42578125" style="1" customWidth="1"/>
    <col min="9" max="9" width="8.85546875" style="1" customWidth="1"/>
    <col min="10" max="10" width="9.140625" style="1"/>
    <col min="11" max="11" width="8.5703125" style="1" customWidth="1"/>
    <col min="12" max="12" width="9" style="1" customWidth="1"/>
    <col min="13" max="13" width="30.85546875" style="1" customWidth="1"/>
    <col min="14" max="14" width="11.140625" style="1" customWidth="1"/>
    <col min="15" max="16384" width="9.140625" style="1"/>
  </cols>
  <sheetData>
    <row r="1" spans="1:13" ht="20.100000000000001" customHeight="1" x14ac:dyDescent="0.3">
      <c r="A1" s="4"/>
      <c r="B1" s="106"/>
      <c r="C1" s="106"/>
      <c r="D1" s="2"/>
      <c r="E1" s="2"/>
      <c r="F1" s="2"/>
      <c r="G1" s="2"/>
      <c r="H1" s="2"/>
      <c r="I1" s="2"/>
      <c r="J1" s="68"/>
      <c r="K1" s="68"/>
      <c r="L1" s="69"/>
      <c r="M1" s="69"/>
    </row>
    <row r="2" spans="1:13" ht="20.100000000000001" customHeight="1" x14ac:dyDescent="0.3">
      <c r="A2" s="4"/>
      <c r="B2" s="107"/>
      <c r="C2" s="107"/>
      <c r="D2" s="2"/>
      <c r="E2" s="2"/>
      <c r="F2" s="2"/>
      <c r="G2" s="2"/>
      <c r="H2" s="2"/>
      <c r="I2" s="2"/>
      <c r="J2" s="70"/>
      <c r="K2" s="70"/>
      <c r="L2" s="69"/>
      <c r="M2" s="69"/>
    </row>
    <row r="3" spans="1:13" ht="20.100000000000001" customHeight="1" x14ac:dyDescent="0.3">
      <c r="A3" s="4"/>
      <c r="B3" s="108"/>
      <c r="C3" s="108"/>
      <c r="D3" s="2"/>
      <c r="E3" s="2"/>
      <c r="F3" s="2"/>
      <c r="G3" s="2"/>
      <c r="H3" s="2"/>
      <c r="I3" s="2"/>
      <c r="J3" s="70"/>
      <c r="K3" s="70"/>
      <c r="L3" s="69"/>
      <c r="M3" s="69"/>
    </row>
    <row r="4" spans="1:13" ht="20.100000000000001" customHeight="1" x14ac:dyDescent="0.3">
      <c r="A4" s="4"/>
      <c r="B4" s="107"/>
      <c r="C4" s="107"/>
      <c r="D4" s="2"/>
      <c r="E4" s="2"/>
      <c r="F4" s="2"/>
      <c r="G4" s="2"/>
      <c r="H4" s="2"/>
      <c r="I4" s="2"/>
      <c r="J4" s="109"/>
      <c r="K4" s="109"/>
      <c r="L4" s="109"/>
      <c r="M4" s="70"/>
    </row>
    <row r="5" spans="1:13" ht="28.35" customHeight="1" x14ac:dyDescent="0.3">
      <c r="A5" s="4"/>
      <c r="B5" s="107"/>
      <c r="C5" s="107"/>
      <c r="D5" s="2"/>
      <c r="E5" s="2"/>
      <c r="F5" s="2"/>
      <c r="G5" s="2"/>
      <c r="H5" s="2"/>
      <c r="I5" s="2"/>
      <c r="J5" s="2"/>
      <c r="K5" s="70"/>
      <c r="L5" s="70"/>
      <c r="M5" s="69"/>
    </row>
    <row r="6" spans="1:13" ht="20.100000000000001" customHeight="1" x14ac:dyDescent="0.3">
      <c r="A6" s="4"/>
      <c r="B6" s="107"/>
      <c r="C6" s="107"/>
      <c r="D6" s="3"/>
      <c r="E6" s="3"/>
      <c r="F6" s="2"/>
      <c r="G6" s="2"/>
      <c r="H6" s="2"/>
      <c r="I6" s="2"/>
      <c r="J6" s="2"/>
      <c r="K6" s="2"/>
      <c r="L6" s="2"/>
      <c r="M6" s="2"/>
    </row>
    <row r="7" spans="1:13" ht="20.100000000000001" customHeight="1" x14ac:dyDescent="0.25">
      <c r="A7" s="4"/>
      <c r="B7" s="5"/>
      <c r="C7" s="3"/>
      <c r="D7" s="3"/>
      <c r="E7" s="3"/>
      <c r="F7" s="2"/>
      <c r="G7" s="2"/>
      <c r="H7" s="2"/>
      <c r="I7" s="2"/>
      <c r="J7" s="2"/>
      <c r="K7" s="2"/>
      <c r="L7" s="2"/>
      <c r="M7" s="2"/>
    </row>
    <row r="8" spans="1:13" ht="15.75" x14ac:dyDescent="0.25">
      <c r="A8" s="4"/>
      <c r="B8" s="5"/>
      <c r="C8" s="3"/>
      <c r="D8" s="3"/>
      <c r="E8" s="3"/>
      <c r="F8" s="2"/>
      <c r="G8" s="2"/>
      <c r="H8" s="2"/>
      <c r="I8" s="2"/>
      <c r="J8" s="2"/>
      <c r="K8" s="2"/>
      <c r="L8" s="2"/>
      <c r="M8" s="2"/>
    </row>
    <row r="9" spans="1:13" ht="18.75" x14ac:dyDescent="0.25">
      <c r="B9" s="71"/>
      <c r="C9" s="7"/>
      <c r="D9" s="8"/>
      <c r="E9" s="8"/>
      <c r="F9" s="8"/>
      <c r="G9" s="8"/>
      <c r="H9" s="8"/>
      <c r="I9" s="8"/>
    </row>
    <row r="10" spans="1:13" ht="50.1" customHeight="1" x14ac:dyDescent="0.25">
      <c r="B10" s="9"/>
      <c r="C10" s="7"/>
      <c r="D10" s="8"/>
      <c r="E10" s="8"/>
      <c r="F10" s="8"/>
      <c r="G10" s="8"/>
      <c r="H10" s="8"/>
      <c r="I10" s="8"/>
    </row>
    <row r="11" spans="1:13" ht="18.75" x14ac:dyDescent="0.3">
      <c r="A11" s="110" t="s">
        <v>63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</row>
    <row r="12" spans="1:13" ht="18.75" x14ac:dyDescent="0.3">
      <c r="A12" s="111" t="s">
        <v>64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</row>
    <row r="13" spans="1:13" s="10" customFormat="1" ht="30" customHeight="1" x14ac:dyDescent="0.25">
      <c r="A13" s="112" t="s">
        <v>65</v>
      </c>
      <c r="B13" s="113" t="s">
        <v>66</v>
      </c>
      <c r="C13" s="116" t="s">
        <v>67</v>
      </c>
      <c r="D13" s="113" t="s">
        <v>68</v>
      </c>
      <c r="E13" s="117" t="s">
        <v>73</v>
      </c>
      <c r="F13" s="118"/>
      <c r="G13" s="118"/>
      <c r="H13" s="118"/>
      <c r="I13" s="118"/>
      <c r="J13" s="118"/>
      <c r="K13" s="118"/>
      <c r="L13" s="119"/>
      <c r="M13" s="113" t="s">
        <v>74</v>
      </c>
    </row>
    <row r="14" spans="1:13" s="10" customFormat="1" ht="30" customHeight="1" x14ac:dyDescent="0.25">
      <c r="A14" s="112"/>
      <c r="B14" s="114"/>
      <c r="C14" s="116"/>
      <c r="D14" s="114"/>
      <c r="E14" s="120"/>
      <c r="F14" s="121"/>
      <c r="G14" s="121"/>
      <c r="H14" s="121"/>
      <c r="I14" s="121"/>
      <c r="J14" s="121"/>
      <c r="K14" s="121"/>
      <c r="L14" s="122"/>
      <c r="M14" s="114"/>
    </row>
    <row r="15" spans="1:13" s="10" customFormat="1" ht="52.5" customHeight="1" x14ac:dyDescent="0.25">
      <c r="A15" s="112"/>
      <c r="B15" s="115"/>
      <c r="C15" s="116"/>
      <c r="D15" s="115"/>
      <c r="E15" s="104" t="s">
        <v>69</v>
      </c>
      <c r="F15" s="105"/>
      <c r="G15" s="104" t="s">
        <v>70</v>
      </c>
      <c r="H15" s="105"/>
      <c r="I15" s="104" t="s">
        <v>71</v>
      </c>
      <c r="J15" s="105"/>
      <c r="K15" s="104" t="s">
        <v>72</v>
      </c>
      <c r="L15" s="105"/>
      <c r="M15" s="115"/>
    </row>
    <row r="16" spans="1:13" s="12" customFormat="1" ht="30" customHeight="1" x14ac:dyDescent="0.25">
      <c r="A16" s="11">
        <v>1</v>
      </c>
      <c r="B16" s="88">
        <v>2</v>
      </c>
      <c r="C16" s="88">
        <v>3</v>
      </c>
      <c r="D16" s="88">
        <v>5</v>
      </c>
      <c r="E16" s="104">
        <v>6</v>
      </c>
      <c r="F16" s="105"/>
      <c r="G16" s="104">
        <v>7</v>
      </c>
      <c r="H16" s="105"/>
      <c r="I16" s="104">
        <v>8</v>
      </c>
      <c r="J16" s="105"/>
      <c r="K16" s="104">
        <v>9</v>
      </c>
      <c r="L16" s="105"/>
      <c r="M16" s="88">
        <v>10</v>
      </c>
    </row>
    <row r="17" spans="1:13" s="13" customFormat="1" ht="30" customHeight="1" x14ac:dyDescent="0.25">
      <c r="A17" s="123" t="s">
        <v>75</v>
      </c>
      <c r="B17" s="123"/>
      <c r="C17" s="123"/>
      <c r="D17" s="123"/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s="17" customFormat="1" ht="99.95" customHeight="1" x14ac:dyDescent="0.25">
      <c r="A18" s="14">
        <v>1</v>
      </c>
      <c r="B18" s="15" t="s">
        <v>76</v>
      </c>
      <c r="C18" s="14">
        <v>1</v>
      </c>
      <c r="D18" s="88" t="s">
        <v>9</v>
      </c>
      <c r="E18" s="16"/>
      <c r="F18" s="16"/>
      <c r="G18" s="16"/>
      <c r="H18" s="16"/>
      <c r="I18" s="16"/>
      <c r="J18" s="16"/>
      <c r="K18" s="16">
        <v>150</v>
      </c>
      <c r="L18" s="16">
        <v>27</v>
      </c>
      <c r="M18" s="22"/>
    </row>
    <row r="19" spans="1:13" s="17" customFormat="1" ht="99.95" customHeight="1" x14ac:dyDescent="0.25">
      <c r="A19" s="14">
        <v>2</v>
      </c>
      <c r="B19" s="15" t="s">
        <v>77</v>
      </c>
      <c r="C19" s="14">
        <v>2</v>
      </c>
      <c r="D19" s="88" t="s">
        <v>9</v>
      </c>
      <c r="E19" s="16"/>
      <c r="F19" s="16"/>
      <c r="G19" s="18"/>
      <c r="H19" s="18"/>
      <c r="I19" s="16"/>
      <c r="J19" s="18"/>
      <c r="K19" s="16">
        <v>150</v>
      </c>
      <c r="L19" s="16">
        <v>27</v>
      </c>
      <c r="M19" s="22"/>
    </row>
    <row r="20" spans="1:13" s="17" customFormat="1" ht="99.95" customHeight="1" x14ac:dyDescent="0.25">
      <c r="A20" s="14">
        <v>3</v>
      </c>
      <c r="B20" s="15" t="s">
        <v>78</v>
      </c>
      <c r="C20" s="14">
        <v>3</v>
      </c>
      <c r="D20" s="88" t="s">
        <v>9</v>
      </c>
      <c r="E20" s="16"/>
      <c r="F20" s="16"/>
      <c r="G20" s="18"/>
      <c r="H20" s="18"/>
      <c r="I20" s="16"/>
      <c r="J20" s="18"/>
      <c r="K20" s="16">
        <v>140</v>
      </c>
      <c r="L20" s="16">
        <v>40</v>
      </c>
      <c r="M20" s="22"/>
    </row>
    <row r="21" spans="1:13" s="17" customFormat="1" ht="99.95" customHeight="1" x14ac:dyDescent="0.25">
      <c r="A21" s="14">
        <v>4</v>
      </c>
      <c r="B21" s="15" t="s">
        <v>79</v>
      </c>
      <c r="C21" s="14">
        <v>3</v>
      </c>
      <c r="D21" s="88" t="s">
        <v>9</v>
      </c>
      <c r="E21" s="16"/>
      <c r="F21" s="16"/>
      <c r="G21" s="16"/>
      <c r="H21" s="16"/>
      <c r="I21" s="16"/>
      <c r="J21" s="18"/>
      <c r="K21" s="16">
        <v>18</v>
      </c>
      <c r="L21" s="16">
        <v>11</v>
      </c>
      <c r="M21" s="22"/>
    </row>
    <row r="22" spans="1:13" s="17" customFormat="1" ht="99.95" customHeight="1" x14ac:dyDescent="0.25">
      <c r="A22" s="14">
        <v>5</v>
      </c>
      <c r="B22" s="15" t="s">
        <v>80</v>
      </c>
      <c r="C22" s="14">
        <v>3</v>
      </c>
      <c r="D22" s="88" t="s">
        <v>9</v>
      </c>
      <c r="E22" s="16"/>
      <c r="F22" s="16"/>
      <c r="G22" s="16"/>
      <c r="H22" s="16"/>
      <c r="I22" s="16"/>
      <c r="J22" s="18"/>
      <c r="K22" s="16">
        <v>3</v>
      </c>
      <c r="L22" s="16"/>
      <c r="M22" s="22"/>
    </row>
    <row r="23" spans="1:13" s="17" customFormat="1" ht="99.95" customHeight="1" x14ac:dyDescent="0.25">
      <c r="A23" s="14">
        <v>6</v>
      </c>
      <c r="B23" s="15" t="s">
        <v>81</v>
      </c>
      <c r="C23" s="14">
        <v>4</v>
      </c>
      <c r="D23" s="88" t="s">
        <v>9</v>
      </c>
      <c r="E23" s="16"/>
      <c r="F23" s="16"/>
      <c r="G23" s="16"/>
      <c r="H23" s="16"/>
      <c r="I23" s="16"/>
      <c r="J23" s="18"/>
      <c r="K23" s="16">
        <v>16</v>
      </c>
      <c r="L23" s="16">
        <v>13</v>
      </c>
      <c r="M23" s="22"/>
    </row>
    <row r="24" spans="1:13" s="17" customFormat="1" ht="99.95" customHeight="1" x14ac:dyDescent="0.25">
      <c r="A24" s="14">
        <v>7</v>
      </c>
      <c r="B24" s="15" t="s">
        <v>82</v>
      </c>
      <c r="C24" s="14">
        <v>4</v>
      </c>
      <c r="D24" s="88" t="s">
        <v>9</v>
      </c>
      <c r="E24" s="16"/>
      <c r="F24" s="16"/>
      <c r="G24" s="16"/>
      <c r="H24" s="16"/>
      <c r="I24" s="16"/>
      <c r="J24" s="18"/>
      <c r="K24" s="16">
        <v>11</v>
      </c>
      <c r="L24" s="16"/>
      <c r="M24" s="14"/>
    </row>
    <row r="25" spans="1:13" s="17" customFormat="1" ht="99.95" customHeight="1" x14ac:dyDescent="0.25">
      <c r="A25" s="14">
        <v>8</v>
      </c>
      <c r="B25" s="15" t="s">
        <v>83</v>
      </c>
      <c r="C25" s="14">
        <v>4</v>
      </c>
      <c r="D25" s="88" t="s">
        <v>10</v>
      </c>
      <c r="E25" s="16"/>
      <c r="F25" s="16"/>
      <c r="G25" s="16"/>
      <c r="H25" s="16"/>
      <c r="I25" s="16"/>
      <c r="J25" s="18"/>
      <c r="K25" s="16">
        <v>30</v>
      </c>
      <c r="L25" s="16">
        <v>14</v>
      </c>
      <c r="M25" s="14"/>
    </row>
    <row r="26" spans="1:13" s="17" customFormat="1" ht="99.95" customHeight="1" x14ac:dyDescent="0.25">
      <c r="A26" s="19">
        <v>9</v>
      </c>
      <c r="B26" s="15" t="s">
        <v>84</v>
      </c>
      <c r="C26" s="14">
        <v>4</v>
      </c>
      <c r="D26" s="88" t="s">
        <v>9</v>
      </c>
      <c r="E26" s="20"/>
      <c r="F26" s="20"/>
      <c r="G26" s="20"/>
      <c r="H26" s="20"/>
      <c r="I26" s="20"/>
      <c r="J26" s="96"/>
      <c r="K26" s="20">
        <v>143</v>
      </c>
      <c r="L26" s="20">
        <v>143</v>
      </c>
      <c r="M26" s="22"/>
    </row>
    <row r="27" spans="1:13" s="17" customFormat="1" ht="99.95" customHeight="1" x14ac:dyDescent="0.25">
      <c r="A27" s="19">
        <v>10</v>
      </c>
      <c r="B27" s="15" t="s">
        <v>85</v>
      </c>
      <c r="C27" s="14">
        <v>4</v>
      </c>
      <c r="D27" s="88" t="s">
        <v>9</v>
      </c>
      <c r="E27" s="20"/>
      <c r="F27" s="20"/>
      <c r="G27" s="20"/>
      <c r="H27" s="20"/>
      <c r="I27" s="20"/>
      <c r="J27" s="96"/>
      <c r="K27" s="20">
        <v>47</v>
      </c>
      <c r="L27" s="20">
        <v>40</v>
      </c>
      <c r="M27" s="22"/>
    </row>
    <row r="28" spans="1:13" s="17" customFormat="1" ht="99.95" customHeight="1" x14ac:dyDescent="0.25">
      <c r="A28" s="19">
        <v>11</v>
      </c>
      <c r="B28" s="15" t="s">
        <v>86</v>
      </c>
      <c r="C28" s="14">
        <v>4</v>
      </c>
      <c r="D28" s="88" t="s">
        <v>9</v>
      </c>
      <c r="E28" s="20"/>
      <c r="F28" s="20"/>
      <c r="G28" s="20"/>
      <c r="H28" s="20"/>
      <c r="I28" s="20"/>
      <c r="J28" s="96"/>
      <c r="K28" s="20">
        <v>80</v>
      </c>
      <c r="L28" s="20">
        <v>10</v>
      </c>
      <c r="M28" s="22"/>
    </row>
    <row r="29" spans="1:13" s="17" customFormat="1" ht="99.95" customHeight="1" x14ac:dyDescent="0.25">
      <c r="A29" s="19">
        <v>12</v>
      </c>
      <c r="B29" s="15" t="s">
        <v>87</v>
      </c>
      <c r="C29" s="14">
        <v>4</v>
      </c>
      <c r="D29" s="88" t="s">
        <v>9</v>
      </c>
      <c r="E29" s="20"/>
      <c r="F29" s="20"/>
      <c r="G29" s="20"/>
      <c r="H29" s="20"/>
      <c r="I29" s="20"/>
      <c r="J29" s="96"/>
      <c r="K29" s="20">
        <v>22</v>
      </c>
      <c r="L29" s="20">
        <v>7</v>
      </c>
      <c r="M29" s="22"/>
    </row>
    <row r="30" spans="1:13" s="17" customFormat="1" ht="99.95" customHeight="1" x14ac:dyDescent="0.25">
      <c r="A30" s="19">
        <v>13</v>
      </c>
      <c r="B30" s="15" t="s">
        <v>88</v>
      </c>
      <c r="C30" s="14">
        <v>4</v>
      </c>
      <c r="D30" s="88" t="s">
        <v>9</v>
      </c>
      <c r="E30" s="20"/>
      <c r="F30" s="20"/>
      <c r="G30" s="20"/>
      <c r="H30" s="20"/>
      <c r="I30" s="20"/>
      <c r="J30" s="96"/>
      <c r="K30" s="20">
        <v>12</v>
      </c>
      <c r="L30" s="20">
        <v>2</v>
      </c>
      <c r="M30" s="22"/>
    </row>
    <row r="31" spans="1:13" s="12" customFormat="1" ht="30" customHeight="1" x14ac:dyDescent="0.25">
      <c r="A31" s="88"/>
      <c r="B31" s="22" t="s">
        <v>0</v>
      </c>
      <c r="C31" s="22"/>
      <c r="D31" s="23"/>
      <c r="E31" s="24">
        <f t="shared" ref="E31:L31" si="0">E18+E19+E20+E21+E22+E23+E24+E25+E26+E27+E28+E29+E30</f>
        <v>0</v>
      </c>
      <c r="F31" s="24">
        <f t="shared" si="0"/>
        <v>0</v>
      </c>
      <c r="G31" s="24">
        <f t="shared" si="0"/>
        <v>0</v>
      </c>
      <c r="H31" s="24">
        <f t="shared" si="0"/>
        <v>0</v>
      </c>
      <c r="I31" s="24">
        <f t="shared" si="0"/>
        <v>0</v>
      </c>
      <c r="J31" s="24">
        <f t="shared" si="0"/>
        <v>0</v>
      </c>
      <c r="K31" s="24">
        <f t="shared" si="0"/>
        <v>822</v>
      </c>
      <c r="L31" s="24">
        <f t="shared" si="0"/>
        <v>334</v>
      </c>
      <c r="M31" s="24"/>
    </row>
    <row r="32" spans="1:13" s="12" customFormat="1" ht="30" customHeight="1" x14ac:dyDescent="0.25">
      <c r="A32" s="125" t="s">
        <v>89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s="17" customFormat="1" ht="99.95" customHeight="1" x14ac:dyDescent="0.25">
      <c r="A33" s="88">
        <v>14</v>
      </c>
      <c r="B33" s="21" t="s">
        <v>97</v>
      </c>
      <c r="C33" s="88">
        <v>1</v>
      </c>
      <c r="D33" s="88" t="s">
        <v>9</v>
      </c>
      <c r="E33" s="25"/>
      <c r="F33" s="25"/>
      <c r="G33" s="25"/>
      <c r="H33" s="25"/>
      <c r="I33" s="25">
        <v>83</v>
      </c>
      <c r="J33" s="25">
        <v>6</v>
      </c>
      <c r="K33" s="25"/>
      <c r="L33" s="25"/>
      <c r="M33" s="22"/>
    </row>
    <row r="34" spans="1:13" s="17" customFormat="1" ht="99.95" customHeight="1" x14ac:dyDescent="0.25">
      <c r="A34" s="88">
        <v>15</v>
      </c>
      <c r="B34" s="21" t="s">
        <v>94</v>
      </c>
      <c r="C34" s="88">
        <v>2</v>
      </c>
      <c r="D34" s="88" t="s">
        <v>9</v>
      </c>
      <c r="E34" s="25"/>
      <c r="F34" s="25"/>
      <c r="G34" s="25"/>
      <c r="H34" s="25"/>
      <c r="I34" s="25"/>
      <c r="J34" s="25"/>
      <c r="K34" s="25">
        <v>161</v>
      </c>
      <c r="L34" s="25">
        <v>16</v>
      </c>
      <c r="M34" s="22"/>
    </row>
    <row r="35" spans="1:13" s="17" customFormat="1" ht="99.95" customHeight="1" x14ac:dyDescent="0.25">
      <c r="A35" s="88">
        <v>16</v>
      </c>
      <c r="B35" s="21" t="s">
        <v>95</v>
      </c>
      <c r="C35" s="88">
        <v>2</v>
      </c>
      <c r="D35" s="88" t="s">
        <v>9</v>
      </c>
      <c r="E35" s="25"/>
      <c r="F35" s="25"/>
      <c r="G35" s="25"/>
      <c r="H35" s="25"/>
      <c r="I35" s="25"/>
      <c r="J35" s="25"/>
      <c r="K35" s="25">
        <v>20</v>
      </c>
      <c r="L35" s="25"/>
      <c r="M35" s="22"/>
    </row>
    <row r="36" spans="1:13" s="17" customFormat="1" ht="99.95" customHeight="1" x14ac:dyDescent="0.25">
      <c r="A36" s="88">
        <v>17</v>
      </c>
      <c r="B36" s="21" t="s">
        <v>96</v>
      </c>
      <c r="C36" s="88">
        <v>2</v>
      </c>
      <c r="D36" s="88" t="s">
        <v>10</v>
      </c>
      <c r="E36" s="25"/>
      <c r="F36" s="25"/>
      <c r="G36" s="25">
        <v>29</v>
      </c>
      <c r="H36" s="25"/>
      <c r="I36" s="25"/>
      <c r="J36" s="25"/>
      <c r="K36" s="25"/>
      <c r="L36" s="25"/>
      <c r="M36" s="88"/>
    </row>
    <row r="37" spans="1:13" s="17" customFormat="1" ht="99.95" customHeight="1" x14ac:dyDescent="0.25">
      <c r="A37" s="88">
        <v>18</v>
      </c>
      <c r="B37" s="21" t="s">
        <v>93</v>
      </c>
      <c r="C37" s="88">
        <v>3</v>
      </c>
      <c r="D37" s="88" t="s">
        <v>10</v>
      </c>
      <c r="E37" s="25"/>
      <c r="F37" s="25"/>
      <c r="G37" s="25"/>
      <c r="H37" s="25"/>
      <c r="I37" s="25"/>
      <c r="J37" s="25"/>
      <c r="K37" s="25">
        <v>67</v>
      </c>
      <c r="L37" s="25">
        <v>3</v>
      </c>
      <c r="M37" s="88"/>
    </row>
    <row r="38" spans="1:13" s="17" customFormat="1" ht="99.95" customHeight="1" x14ac:dyDescent="0.25">
      <c r="A38" s="88">
        <v>19</v>
      </c>
      <c r="B38" s="21" t="s">
        <v>92</v>
      </c>
      <c r="C38" s="88">
        <v>3</v>
      </c>
      <c r="D38" s="88" t="s">
        <v>9</v>
      </c>
      <c r="E38" s="25"/>
      <c r="F38" s="25"/>
      <c r="G38" s="25"/>
      <c r="H38" s="25"/>
      <c r="I38" s="25">
        <v>70</v>
      </c>
      <c r="J38" s="25">
        <v>12</v>
      </c>
      <c r="K38" s="25"/>
      <c r="L38" s="25"/>
      <c r="M38" s="88"/>
    </row>
    <row r="39" spans="1:13" s="17" customFormat="1" ht="99.95" customHeight="1" x14ac:dyDescent="0.25">
      <c r="A39" s="88">
        <v>20</v>
      </c>
      <c r="B39" s="21" t="s">
        <v>91</v>
      </c>
      <c r="C39" s="88">
        <v>3</v>
      </c>
      <c r="D39" s="88" t="s">
        <v>9</v>
      </c>
      <c r="E39" s="25"/>
      <c r="F39" s="25"/>
      <c r="G39" s="25"/>
      <c r="H39" s="25"/>
      <c r="I39" s="25"/>
      <c r="J39" s="25"/>
      <c r="K39" s="25">
        <v>45</v>
      </c>
      <c r="L39" s="25">
        <v>6</v>
      </c>
      <c r="M39" s="88"/>
    </row>
    <row r="40" spans="1:13" s="17" customFormat="1" ht="99.95" customHeight="1" x14ac:dyDescent="0.25">
      <c r="A40" s="88">
        <v>21</v>
      </c>
      <c r="B40" s="21" t="s">
        <v>90</v>
      </c>
      <c r="C40" s="88">
        <v>4</v>
      </c>
      <c r="D40" s="88" t="s">
        <v>9</v>
      </c>
      <c r="E40" s="25"/>
      <c r="F40" s="25"/>
      <c r="G40" s="25">
        <v>153</v>
      </c>
      <c r="H40" s="25">
        <v>6</v>
      </c>
      <c r="I40" s="25"/>
      <c r="J40" s="25"/>
      <c r="K40" s="25">
        <v>67</v>
      </c>
      <c r="L40" s="25">
        <v>3</v>
      </c>
      <c r="M40" s="88"/>
    </row>
    <row r="41" spans="1:13" s="12" customFormat="1" ht="30" customHeight="1" x14ac:dyDescent="0.25">
      <c r="A41" s="88"/>
      <c r="B41" s="22" t="s">
        <v>0</v>
      </c>
      <c r="C41" s="88"/>
      <c r="D41" s="22"/>
      <c r="E41" s="97">
        <f t="shared" ref="E41:L41" si="1">SUM(E33:E40)</f>
        <v>0</v>
      </c>
      <c r="F41" s="97">
        <f t="shared" si="1"/>
        <v>0</v>
      </c>
      <c r="G41" s="97">
        <f t="shared" si="1"/>
        <v>182</v>
      </c>
      <c r="H41" s="97">
        <f t="shared" si="1"/>
        <v>6</v>
      </c>
      <c r="I41" s="97">
        <f t="shared" si="1"/>
        <v>153</v>
      </c>
      <c r="J41" s="97">
        <f t="shared" si="1"/>
        <v>18</v>
      </c>
      <c r="K41" s="97">
        <f t="shared" si="1"/>
        <v>360</v>
      </c>
      <c r="L41" s="97">
        <f t="shared" si="1"/>
        <v>28</v>
      </c>
      <c r="M41" s="22"/>
    </row>
    <row r="42" spans="1:13" s="12" customFormat="1" ht="30" customHeight="1" x14ac:dyDescent="0.25">
      <c r="A42" s="126" t="s">
        <v>98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</row>
    <row r="43" spans="1:13" s="17" customFormat="1" ht="99.95" customHeight="1" x14ac:dyDescent="0.25">
      <c r="A43" s="88">
        <v>22</v>
      </c>
      <c r="B43" s="26" t="s">
        <v>101</v>
      </c>
      <c r="C43" s="88">
        <v>4</v>
      </c>
      <c r="D43" s="102" t="s">
        <v>9</v>
      </c>
      <c r="E43" s="25"/>
      <c r="F43" s="25"/>
      <c r="G43" s="25"/>
      <c r="H43" s="27"/>
      <c r="I43" s="25"/>
      <c r="J43" s="25"/>
      <c r="K43" s="25">
        <v>19</v>
      </c>
      <c r="L43" s="25"/>
      <c r="M43" s="88"/>
    </row>
    <row r="44" spans="1:13" s="17" customFormat="1" ht="99.95" customHeight="1" x14ac:dyDescent="0.25">
      <c r="A44" s="87">
        <v>23</v>
      </c>
      <c r="B44" s="26" t="s">
        <v>102</v>
      </c>
      <c r="C44" s="87">
        <v>4</v>
      </c>
      <c r="D44" s="87" t="s">
        <v>9</v>
      </c>
      <c r="E44" s="28"/>
      <c r="F44" s="28"/>
      <c r="G44" s="28"/>
      <c r="H44" s="29"/>
      <c r="I44" s="28"/>
      <c r="J44" s="28"/>
      <c r="K44" s="28">
        <v>86</v>
      </c>
      <c r="L44" s="28"/>
      <c r="M44" s="87"/>
    </row>
    <row r="45" spans="1:13" s="17" customFormat="1" ht="99.95" customHeight="1" x14ac:dyDescent="0.25">
      <c r="A45" s="87">
        <v>24</v>
      </c>
      <c r="B45" s="30" t="s">
        <v>103</v>
      </c>
      <c r="C45" s="87">
        <v>4</v>
      </c>
      <c r="D45" s="87" t="s">
        <v>10</v>
      </c>
      <c r="E45" s="28"/>
      <c r="F45" s="28"/>
      <c r="G45" s="28">
        <v>30</v>
      </c>
      <c r="H45" s="29"/>
      <c r="I45" s="28"/>
      <c r="J45" s="28"/>
      <c r="K45" s="28"/>
      <c r="L45" s="28"/>
      <c r="M45" s="87"/>
    </row>
    <row r="46" spans="1:13" s="17" customFormat="1" ht="99.95" customHeight="1" x14ac:dyDescent="0.25">
      <c r="A46" s="87">
        <v>25</v>
      </c>
      <c r="B46" s="30" t="s">
        <v>104</v>
      </c>
      <c r="C46" s="87">
        <v>4</v>
      </c>
      <c r="D46" s="87" t="s">
        <v>10</v>
      </c>
      <c r="E46" s="28"/>
      <c r="F46" s="28"/>
      <c r="G46" s="28"/>
      <c r="H46" s="29"/>
      <c r="I46" s="28"/>
      <c r="J46" s="28"/>
      <c r="K46" s="28">
        <v>267</v>
      </c>
      <c r="L46" s="28">
        <v>35</v>
      </c>
      <c r="M46" s="87"/>
    </row>
    <row r="47" spans="1:13" s="17" customFormat="1" ht="99.95" customHeight="1" x14ac:dyDescent="0.25">
      <c r="A47" s="87">
        <v>26</v>
      </c>
      <c r="B47" s="31" t="s">
        <v>105</v>
      </c>
      <c r="C47" s="87">
        <v>4</v>
      </c>
      <c r="D47" s="87" t="s">
        <v>10</v>
      </c>
      <c r="E47" s="28"/>
      <c r="F47" s="28"/>
      <c r="G47" s="28"/>
      <c r="H47" s="29"/>
      <c r="I47" s="28"/>
      <c r="J47" s="28"/>
      <c r="K47" s="28">
        <v>15</v>
      </c>
      <c r="L47" s="28"/>
      <c r="M47" s="87"/>
    </row>
    <row r="48" spans="1:13" s="36" customFormat="1" ht="30" customHeight="1" x14ac:dyDescent="0.25">
      <c r="A48" s="87"/>
      <c r="B48" s="32" t="s">
        <v>0</v>
      </c>
      <c r="C48" s="33"/>
      <c r="D48" s="32"/>
      <c r="E48" s="35">
        <f>SUM(E43:E43)</f>
        <v>0</v>
      </c>
      <c r="F48" s="35">
        <f t="shared" ref="F48:J48" si="2">SUM(F43:F43)</f>
        <v>0</v>
      </c>
      <c r="G48" s="35">
        <f>SUM(G43:G47)</f>
        <v>30</v>
      </c>
      <c r="H48" s="35">
        <f t="shared" si="2"/>
        <v>0</v>
      </c>
      <c r="I48" s="35">
        <f t="shared" si="2"/>
        <v>0</v>
      </c>
      <c r="J48" s="35">
        <f t="shared" si="2"/>
        <v>0</v>
      </c>
      <c r="K48" s="35">
        <f>SUM(K43:K47)</f>
        <v>387</v>
      </c>
      <c r="L48" s="35">
        <f>SUM(L43:L47)</f>
        <v>35</v>
      </c>
      <c r="M48" s="35"/>
    </row>
    <row r="49" spans="1:13" s="36" customFormat="1" ht="30" customHeight="1" x14ac:dyDescent="0.25">
      <c r="A49" s="126" t="s">
        <v>99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30"/>
    </row>
    <row r="50" spans="1:13" s="17" customFormat="1" ht="99.95" customHeight="1" x14ac:dyDescent="0.25">
      <c r="A50" s="89">
        <v>27</v>
      </c>
      <c r="B50" s="21" t="s">
        <v>106</v>
      </c>
      <c r="C50" s="88">
        <v>1</v>
      </c>
      <c r="D50" s="88" t="s">
        <v>10</v>
      </c>
      <c r="E50" s="25"/>
      <c r="F50" s="25"/>
      <c r="G50" s="25"/>
      <c r="H50" s="25"/>
      <c r="I50" s="25"/>
      <c r="J50" s="25"/>
      <c r="K50" s="25">
        <v>7</v>
      </c>
      <c r="L50" s="25">
        <v>7</v>
      </c>
      <c r="M50" s="22"/>
    </row>
    <row r="51" spans="1:13" s="17" customFormat="1" ht="99.95" customHeight="1" x14ac:dyDescent="0.25">
      <c r="A51" s="89">
        <v>28</v>
      </c>
      <c r="B51" s="21" t="s">
        <v>107</v>
      </c>
      <c r="C51" s="88">
        <v>2</v>
      </c>
      <c r="D51" s="88" t="s">
        <v>10</v>
      </c>
      <c r="E51" s="25"/>
      <c r="F51" s="25"/>
      <c r="G51" s="25"/>
      <c r="H51" s="25"/>
      <c r="I51" s="25">
        <v>3</v>
      </c>
      <c r="J51" s="25"/>
      <c r="K51" s="25"/>
      <c r="L51" s="25"/>
      <c r="M51" s="22"/>
    </row>
    <row r="52" spans="1:13" s="17" customFormat="1" ht="99.95" customHeight="1" x14ac:dyDescent="0.25">
      <c r="A52" s="89">
        <v>29</v>
      </c>
      <c r="B52" s="21" t="s">
        <v>111</v>
      </c>
      <c r="C52" s="88">
        <v>3</v>
      </c>
      <c r="D52" s="88" t="s">
        <v>9</v>
      </c>
      <c r="E52" s="25"/>
      <c r="F52" s="25"/>
      <c r="G52" s="25">
        <v>3</v>
      </c>
      <c r="H52" s="25"/>
      <c r="I52" s="25"/>
      <c r="J52" s="25"/>
      <c r="K52" s="25"/>
      <c r="L52" s="25"/>
      <c r="M52" s="22"/>
    </row>
    <row r="53" spans="1:13" s="17" customFormat="1" ht="99.95" customHeight="1" x14ac:dyDescent="0.25">
      <c r="A53" s="89">
        <v>30</v>
      </c>
      <c r="B53" s="21" t="s">
        <v>112</v>
      </c>
      <c r="C53" s="88">
        <v>3</v>
      </c>
      <c r="D53" s="88" t="s">
        <v>9</v>
      </c>
      <c r="E53" s="25"/>
      <c r="F53" s="25"/>
      <c r="G53" s="25"/>
      <c r="H53" s="25"/>
      <c r="I53" s="25"/>
      <c r="J53" s="25"/>
      <c r="K53" s="25">
        <v>5</v>
      </c>
      <c r="L53" s="25">
        <v>5</v>
      </c>
      <c r="M53" s="22"/>
    </row>
    <row r="54" spans="1:13" s="17" customFormat="1" ht="99.95" customHeight="1" x14ac:dyDescent="0.25">
      <c r="A54" s="89">
        <v>31</v>
      </c>
      <c r="B54" s="21" t="s">
        <v>151</v>
      </c>
      <c r="C54" s="88">
        <v>4</v>
      </c>
      <c r="D54" s="88" t="s">
        <v>10</v>
      </c>
      <c r="E54" s="25"/>
      <c r="F54" s="25"/>
      <c r="G54" s="25"/>
      <c r="H54" s="25"/>
      <c r="I54" s="25"/>
      <c r="J54" s="25"/>
      <c r="K54" s="25">
        <v>15</v>
      </c>
      <c r="L54" s="25">
        <v>10</v>
      </c>
      <c r="M54" s="22"/>
    </row>
    <row r="55" spans="1:13" s="17" customFormat="1" ht="99.95" customHeight="1" x14ac:dyDescent="0.25">
      <c r="A55" s="89">
        <v>32</v>
      </c>
      <c r="B55" s="21" t="s">
        <v>113</v>
      </c>
      <c r="C55" s="88">
        <v>4</v>
      </c>
      <c r="D55" s="88" t="s">
        <v>10</v>
      </c>
      <c r="E55" s="25"/>
      <c r="F55" s="25"/>
      <c r="G55" s="25"/>
      <c r="H55" s="25"/>
      <c r="I55" s="25"/>
      <c r="J55" s="25"/>
      <c r="K55" s="25">
        <v>5</v>
      </c>
      <c r="L55" s="25">
        <v>5</v>
      </c>
      <c r="M55" s="22"/>
    </row>
    <row r="56" spans="1:13" s="17" customFormat="1" ht="99.95" customHeight="1" x14ac:dyDescent="0.25">
      <c r="A56" s="89">
        <v>33</v>
      </c>
      <c r="B56" s="21" t="s">
        <v>114</v>
      </c>
      <c r="C56" s="88">
        <v>4</v>
      </c>
      <c r="D56" s="88" t="s">
        <v>9</v>
      </c>
      <c r="E56" s="25"/>
      <c r="F56" s="25"/>
      <c r="G56" s="25"/>
      <c r="H56" s="25"/>
      <c r="I56" s="25"/>
      <c r="J56" s="25"/>
      <c r="K56" s="25">
        <v>50</v>
      </c>
      <c r="L56" s="25">
        <v>29</v>
      </c>
      <c r="M56" s="25"/>
    </row>
    <row r="57" spans="1:13" s="17" customFormat="1" ht="99.95" customHeight="1" x14ac:dyDescent="0.25">
      <c r="A57" s="89">
        <v>34</v>
      </c>
      <c r="B57" s="21" t="s">
        <v>110</v>
      </c>
      <c r="C57" s="88">
        <v>4</v>
      </c>
      <c r="D57" s="88" t="s">
        <v>9</v>
      </c>
      <c r="E57" s="25"/>
      <c r="F57" s="25"/>
      <c r="G57" s="25"/>
      <c r="H57" s="25"/>
      <c r="I57" s="25"/>
      <c r="J57" s="25"/>
      <c r="K57" s="25">
        <v>23</v>
      </c>
      <c r="L57" s="25">
        <v>15</v>
      </c>
      <c r="M57" s="25"/>
    </row>
    <row r="58" spans="1:13" s="17" customFormat="1" ht="99.95" customHeight="1" x14ac:dyDescent="0.25">
      <c r="A58" s="89">
        <v>35</v>
      </c>
      <c r="B58" s="21" t="s">
        <v>109</v>
      </c>
      <c r="C58" s="88">
        <v>4</v>
      </c>
      <c r="D58" s="88" t="s">
        <v>9</v>
      </c>
      <c r="E58" s="25"/>
      <c r="F58" s="25"/>
      <c r="G58" s="25"/>
      <c r="H58" s="25"/>
      <c r="I58" s="25"/>
      <c r="J58" s="25"/>
      <c r="K58" s="25">
        <v>8</v>
      </c>
      <c r="L58" s="25">
        <v>8</v>
      </c>
      <c r="M58" s="25"/>
    </row>
    <row r="59" spans="1:13" s="17" customFormat="1" ht="99.95" customHeight="1" x14ac:dyDescent="0.25">
      <c r="A59" s="89">
        <v>36</v>
      </c>
      <c r="B59" s="21" t="s">
        <v>108</v>
      </c>
      <c r="C59" s="88">
        <v>4</v>
      </c>
      <c r="D59" s="88" t="s">
        <v>9</v>
      </c>
      <c r="E59" s="25"/>
      <c r="F59" s="25"/>
      <c r="G59" s="25"/>
      <c r="H59" s="25"/>
      <c r="I59" s="25"/>
      <c r="J59" s="25"/>
      <c r="K59" s="25">
        <v>5</v>
      </c>
      <c r="L59" s="25">
        <v>3</v>
      </c>
      <c r="M59" s="25"/>
    </row>
    <row r="60" spans="1:13" s="36" customFormat="1" ht="30" customHeight="1" x14ac:dyDescent="0.25">
      <c r="A60" s="37"/>
      <c r="B60" s="38" t="s">
        <v>0</v>
      </c>
      <c r="C60" s="39"/>
      <c r="D60" s="34"/>
      <c r="E60" s="35">
        <f t="shared" ref="E60:L60" si="3">SUM(E50:E59)</f>
        <v>0</v>
      </c>
      <c r="F60" s="35">
        <f t="shared" si="3"/>
        <v>0</v>
      </c>
      <c r="G60" s="35">
        <f t="shared" si="3"/>
        <v>3</v>
      </c>
      <c r="H60" s="35">
        <f t="shared" si="3"/>
        <v>0</v>
      </c>
      <c r="I60" s="35">
        <f t="shared" si="3"/>
        <v>3</v>
      </c>
      <c r="J60" s="35">
        <f t="shared" si="3"/>
        <v>0</v>
      </c>
      <c r="K60" s="35">
        <f t="shared" si="3"/>
        <v>118</v>
      </c>
      <c r="L60" s="35">
        <f t="shared" si="3"/>
        <v>82</v>
      </c>
      <c r="M60" s="87"/>
    </row>
    <row r="61" spans="1:13" s="36" customFormat="1" ht="30" customHeight="1" x14ac:dyDescent="0.25">
      <c r="A61" s="123" t="s">
        <v>100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</row>
    <row r="62" spans="1:13" s="17" customFormat="1" ht="99.95" customHeight="1" x14ac:dyDescent="0.25">
      <c r="A62" s="88">
        <v>37</v>
      </c>
      <c r="B62" s="21" t="s">
        <v>116</v>
      </c>
      <c r="C62" s="88">
        <v>1</v>
      </c>
      <c r="D62" s="88" t="s">
        <v>9</v>
      </c>
      <c r="E62" s="25"/>
      <c r="F62" s="25"/>
      <c r="G62" s="25"/>
      <c r="H62" s="83"/>
      <c r="I62" s="25"/>
      <c r="J62" s="25"/>
      <c r="K62" s="25">
        <v>7</v>
      </c>
      <c r="L62" s="25"/>
      <c r="M62" s="22"/>
    </row>
    <row r="63" spans="1:13" s="17" customFormat="1" ht="99.95" customHeight="1" x14ac:dyDescent="0.25">
      <c r="A63" s="88">
        <v>38</v>
      </c>
      <c r="B63" s="21" t="s">
        <v>115</v>
      </c>
      <c r="C63" s="88">
        <v>1</v>
      </c>
      <c r="D63" s="88" t="s">
        <v>10</v>
      </c>
      <c r="E63" s="25"/>
      <c r="F63" s="25"/>
      <c r="G63" s="25"/>
      <c r="H63" s="83"/>
      <c r="I63" s="25"/>
      <c r="J63" s="25"/>
      <c r="K63" s="25">
        <v>6</v>
      </c>
      <c r="L63" s="25"/>
      <c r="M63" s="22"/>
    </row>
    <row r="64" spans="1:13" s="17" customFormat="1" ht="99.95" customHeight="1" x14ac:dyDescent="0.25">
      <c r="A64" s="88">
        <v>39</v>
      </c>
      <c r="B64" s="21" t="s">
        <v>117</v>
      </c>
      <c r="C64" s="88">
        <v>1</v>
      </c>
      <c r="D64" s="88" t="s">
        <v>10</v>
      </c>
      <c r="E64" s="25"/>
      <c r="F64" s="25"/>
      <c r="G64" s="25">
        <v>14</v>
      </c>
      <c r="H64" s="83"/>
      <c r="I64" s="25"/>
      <c r="J64" s="25"/>
      <c r="K64" s="25"/>
      <c r="L64" s="25"/>
      <c r="M64" s="22"/>
    </row>
    <row r="65" spans="1:13" s="17" customFormat="1" ht="99.95" customHeight="1" x14ac:dyDescent="0.25">
      <c r="A65" s="88">
        <v>40</v>
      </c>
      <c r="B65" s="21" t="s">
        <v>118</v>
      </c>
      <c r="C65" s="88">
        <v>1</v>
      </c>
      <c r="D65" s="88" t="s">
        <v>9</v>
      </c>
      <c r="E65" s="25"/>
      <c r="F65" s="25"/>
      <c r="G65" s="25"/>
      <c r="H65" s="83"/>
      <c r="I65" s="25"/>
      <c r="J65" s="25"/>
      <c r="K65" s="25">
        <v>38</v>
      </c>
      <c r="L65" s="25"/>
      <c r="M65" s="22"/>
    </row>
    <row r="66" spans="1:13" s="17" customFormat="1" ht="99.95" customHeight="1" x14ac:dyDescent="0.25">
      <c r="A66" s="88">
        <v>41</v>
      </c>
      <c r="B66" s="21" t="s">
        <v>149</v>
      </c>
      <c r="C66" s="88">
        <v>2</v>
      </c>
      <c r="D66" s="88" t="s">
        <v>9</v>
      </c>
      <c r="E66" s="25"/>
      <c r="F66" s="25"/>
      <c r="G66" s="25"/>
      <c r="H66" s="83"/>
      <c r="I66" s="25"/>
      <c r="J66" s="25"/>
      <c r="K66" s="25">
        <v>24</v>
      </c>
      <c r="L66" s="25"/>
      <c r="M66" s="22"/>
    </row>
    <row r="67" spans="1:13" s="17" customFormat="1" ht="99.95" customHeight="1" x14ac:dyDescent="0.25">
      <c r="A67" s="88">
        <v>42</v>
      </c>
      <c r="B67" s="21" t="s">
        <v>148</v>
      </c>
      <c r="C67" s="88">
        <v>2</v>
      </c>
      <c r="D67" s="88" t="s">
        <v>9</v>
      </c>
      <c r="E67" s="25"/>
      <c r="F67" s="25"/>
      <c r="G67" s="25"/>
      <c r="H67" s="83"/>
      <c r="I67" s="25"/>
      <c r="J67" s="25"/>
      <c r="K67" s="11">
        <v>12</v>
      </c>
      <c r="L67" s="25"/>
      <c r="M67" s="22"/>
    </row>
    <row r="68" spans="1:13" s="17" customFormat="1" ht="99.95" customHeight="1" x14ac:dyDescent="0.25">
      <c r="A68" s="88">
        <v>43</v>
      </c>
      <c r="B68" s="21" t="s">
        <v>147</v>
      </c>
      <c r="C68" s="88">
        <v>2</v>
      </c>
      <c r="D68" s="88" t="s">
        <v>9</v>
      </c>
      <c r="E68" s="25"/>
      <c r="F68" s="25"/>
      <c r="G68" s="25">
        <v>22</v>
      </c>
      <c r="H68" s="83"/>
      <c r="I68" s="25"/>
      <c r="J68" s="25"/>
      <c r="K68" s="11"/>
      <c r="L68" s="25"/>
      <c r="M68" s="22"/>
    </row>
    <row r="69" spans="1:13" s="17" customFormat="1" ht="99.95" customHeight="1" x14ac:dyDescent="0.25">
      <c r="A69" s="88">
        <v>44</v>
      </c>
      <c r="B69" s="21" t="s">
        <v>152</v>
      </c>
      <c r="C69" s="88">
        <v>2</v>
      </c>
      <c r="D69" s="88" t="s">
        <v>9</v>
      </c>
      <c r="E69" s="25"/>
      <c r="F69" s="25"/>
      <c r="G69" s="25"/>
      <c r="H69" s="83"/>
      <c r="I69" s="25"/>
      <c r="J69" s="25"/>
      <c r="K69" s="25">
        <v>15</v>
      </c>
      <c r="L69" s="25"/>
      <c r="M69" s="22"/>
    </row>
    <row r="70" spans="1:13" s="17" customFormat="1" ht="99.95" customHeight="1" x14ac:dyDescent="0.25">
      <c r="A70" s="88">
        <v>45</v>
      </c>
      <c r="B70" s="21" t="s">
        <v>144</v>
      </c>
      <c r="C70" s="88">
        <v>2</v>
      </c>
      <c r="D70" s="88" t="s">
        <v>9</v>
      </c>
      <c r="E70" s="25"/>
      <c r="F70" s="25"/>
      <c r="G70" s="25"/>
      <c r="H70" s="83"/>
      <c r="I70" s="25"/>
      <c r="J70" s="25"/>
      <c r="K70" s="25">
        <v>24</v>
      </c>
      <c r="L70" s="25"/>
      <c r="M70" s="22"/>
    </row>
    <row r="71" spans="1:13" s="17" customFormat="1" ht="99.95" customHeight="1" x14ac:dyDescent="0.25">
      <c r="A71" s="88">
        <v>46</v>
      </c>
      <c r="B71" s="21" t="s">
        <v>145</v>
      </c>
      <c r="C71" s="88">
        <v>2</v>
      </c>
      <c r="D71" s="88" t="s">
        <v>9</v>
      </c>
      <c r="E71" s="25"/>
      <c r="F71" s="25"/>
      <c r="G71" s="25"/>
      <c r="H71" s="83"/>
      <c r="I71" s="25"/>
      <c r="J71" s="25"/>
      <c r="K71" s="25">
        <v>4</v>
      </c>
      <c r="L71" s="25"/>
      <c r="M71" s="22"/>
    </row>
    <row r="72" spans="1:13" s="17" customFormat="1" ht="99.95" customHeight="1" x14ac:dyDescent="0.25">
      <c r="A72" s="88">
        <v>47</v>
      </c>
      <c r="B72" s="40" t="s">
        <v>146</v>
      </c>
      <c r="C72" s="88">
        <v>2</v>
      </c>
      <c r="D72" s="88" t="s">
        <v>9</v>
      </c>
      <c r="E72" s="25"/>
      <c r="F72" s="25"/>
      <c r="G72" s="25"/>
      <c r="H72" s="83"/>
      <c r="I72" s="25"/>
      <c r="J72" s="25"/>
      <c r="K72" s="25">
        <v>98</v>
      </c>
      <c r="L72" s="25"/>
      <c r="M72" s="22"/>
    </row>
    <row r="73" spans="1:13" s="17" customFormat="1" ht="99.95" customHeight="1" x14ac:dyDescent="0.25">
      <c r="A73" s="89">
        <v>48</v>
      </c>
      <c r="B73" s="40" t="s">
        <v>143</v>
      </c>
      <c r="C73" s="90">
        <v>2</v>
      </c>
      <c r="D73" s="88" t="s">
        <v>9</v>
      </c>
      <c r="E73" s="25"/>
      <c r="F73" s="25"/>
      <c r="G73" s="25">
        <v>22</v>
      </c>
      <c r="H73" s="83"/>
      <c r="I73" s="25"/>
      <c r="J73" s="25"/>
      <c r="K73" s="25"/>
      <c r="L73" s="25"/>
      <c r="M73" s="22"/>
    </row>
    <row r="74" spans="1:13" s="17" customFormat="1" ht="99.95" customHeight="1" x14ac:dyDescent="0.25">
      <c r="A74" s="89">
        <v>49</v>
      </c>
      <c r="B74" s="40" t="s">
        <v>142</v>
      </c>
      <c r="C74" s="90">
        <v>2</v>
      </c>
      <c r="D74" s="88" t="s">
        <v>9</v>
      </c>
      <c r="E74" s="25"/>
      <c r="F74" s="25"/>
      <c r="G74" s="25">
        <v>22</v>
      </c>
      <c r="H74" s="83"/>
      <c r="I74" s="25"/>
      <c r="J74" s="25"/>
      <c r="K74" s="25"/>
      <c r="L74" s="25"/>
      <c r="M74" s="22"/>
    </row>
    <row r="75" spans="1:13" s="17" customFormat="1" ht="99.95" customHeight="1" x14ac:dyDescent="0.25">
      <c r="A75" s="89">
        <v>50</v>
      </c>
      <c r="B75" s="26" t="s">
        <v>150</v>
      </c>
      <c r="C75" s="90">
        <v>2</v>
      </c>
      <c r="D75" s="88" t="s">
        <v>10</v>
      </c>
      <c r="E75" s="25"/>
      <c r="F75" s="25"/>
      <c r="G75" s="25"/>
      <c r="H75" s="83"/>
      <c r="I75" s="25"/>
      <c r="J75" s="25"/>
      <c r="K75" s="25">
        <v>14</v>
      </c>
      <c r="L75" s="25"/>
      <c r="M75" s="22"/>
    </row>
    <row r="76" spans="1:13" s="17" customFormat="1" ht="99.95" customHeight="1" x14ac:dyDescent="0.25">
      <c r="A76" s="89">
        <v>51</v>
      </c>
      <c r="B76" s="30" t="s">
        <v>141</v>
      </c>
      <c r="C76" s="90">
        <v>3</v>
      </c>
      <c r="D76" s="88" t="s">
        <v>10</v>
      </c>
      <c r="E76" s="25"/>
      <c r="F76" s="25"/>
      <c r="G76" s="25">
        <v>64</v>
      </c>
      <c r="H76" s="83"/>
      <c r="I76" s="25"/>
      <c r="J76" s="25"/>
      <c r="K76" s="25"/>
      <c r="L76" s="25"/>
      <c r="M76" s="22"/>
    </row>
    <row r="77" spans="1:13" s="17" customFormat="1" ht="99.95" customHeight="1" x14ac:dyDescent="0.25">
      <c r="A77" s="89">
        <v>52</v>
      </c>
      <c r="B77" s="30" t="s">
        <v>140</v>
      </c>
      <c r="C77" s="90">
        <v>3</v>
      </c>
      <c r="D77" s="88" t="s">
        <v>9</v>
      </c>
      <c r="E77" s="25"/>
      <c r="F77" s="25"/>
      <c r="G77" s="25">
        <v>55</v>
      </c>
      <c r="H77" s="83"/>
      <c r="I77" s="25"/>
      <c r="J77" s="25"/>
      <c r="K77" s="25"/>
      <c r="L77" s="25"/>
      <c r="M77" s="22"/>
    </row>
    <row r="78" spans="1:13" s="17" customFormat="1" ht="99.95" customHeight="1" x14ac:dyDescent="0.25">
      <c r="A78" s="89">
        <v>53</v>
      </c>
      <c r="B78" s="30" t="s">
        <v>139</v>
      </c>
      <c r="C78" s="90">
        <v>3</v>
      </c>
      <c r="D78" s="88" t="s">
        <v>9</v>
      </c>
      <c r="E78" s="25"/>
      <c r="F78" s="25"/>
      <c r="G78" s="25">
        <v>22</v>
      </c>
      <c r="H78" s="83"/>
      <c r="I78" s="25"/>
      <c r="J78" s="25"/>
      <c r="K78" s="25"/>
      <c r="L78" s="25"/>
      <c r="M78" s="22"/>
    </row>
    <row r="79" spans="1:13" s="17" customFormat="1" ht="99.95" customHeight="1" x14ac:dyDescent="0.25">
      <c r="A79" s="88">
        <v>54</v>
      </c>
      <c r="B79" s="31" t="s">
        <v>138</v>
      </c>
      <c r="C79" s="88">
        <v>3</v>
      </c>
      <c r="D79" s="88" t="s">
        <v>9</v>
      </c>
      <c r="E79" s="25"/>
      <c r="F79" s="25"/>
      <c r="G79" s="25"/>
      <c r="H79" s="83"/>
      <c r="I79" s="25"/>
      <c r="J79" s="25"/>
      <c r="K79" s="25">
        <v>10</v>
      </c>
      <c r="L79" s="25"/>
      <c r="M79" s="22"/>
    </row>
    <row r="80" spans="1:13" s="17" customFormat="1" ht="99.95" customHeight="1" x14ac:dyDescent="0.25">
      <c r="A80" s="88">
        <v>55</v>
      </c>
      <c r="B80" s="21" t="s">
        <v>137</v>
      </c>
      <c r="C80" s="88">
        <v>3</v>
      </c>
      <c r="D80" s="88" t="s">
        <v>9</v>
      </c>
      <c r="E80" s="25"/>
      <c r="F80" s="25"/>
      <c r="G80" s="25">
        <v>10</v>
      </c>
      <c r="H80" s="83"/>
      <c r="I80" s="25"/>
      <c r="J80" s="25"/>
      <c r="K80" s="25"/>
      <c r="L80" s="25"/>
      <c r="M80" s="22"/>
    </row>
    <row r="81" spans="1:13" s="17" customFormat="1" ht="99.95" customHeight="1" x14ac:dyDescent="0.25">
      <c r="A81" s="88">
        <v>56</v>
      </c>
      <c r="B81" s="21" t="s">
        <v>136</v>
      </c>
      <c r="C81" s="88">
        <v>3</v>
      </c>
      <c r="D81" s="88" t="s">
        <v>9</v>
      </c>
      <c r="E81" s="25"/>
      <c r="F81" s="25"/>
      <c r="G81" s="25">
        <v>3</v>
      </c>
      <c r="H81" s="83"/>
      <c r="I81" s="25"/>
      <c r="J81" s="25"/>
      <c r="K81" s="25"/>
      <c r="L81" s="25"/>
      <c r="M81" s="22"/>
    </row>
    <row r="82" spans="1:13" s="17" customFormat="1" ht="99.95" customHeight="1" x14ac:dyDescent="0.25">
      <c r="A82" s="88">
        <v>57</v>
      </c>
      <c r="B82" s="21" t="s">
        <v>135</v>
      </c>
      <c r="C82" s="88">
        <v>3</v>
      </c>
      <c r="D82" s="88" t="s">
        <v>9</v>
      </c>
      <c r="E82" s="25"/>
      <c r="F82" s="25"/>
      <c r="G82" s="25">
        <v>34</v>
      </c>
      <c r="H82" s="83"/>
      <c r="I82" s="25"/>
      <c r="J82" s="25"/>
      <c r="K82" s="25"/>
      <c r="L82" s="25"/>
      <c r="M82" s="22"/>
    </row>
    <row r="83" spans="1:13" s="17" customFormat="1" ht="99.95" customHeight="1" x14ac:dyDescent="0.25">
      <c r="A83" s="88">
        <v>58</v>
      </c>
      <c r="B83" s="21" t="s">
        <v>134</v>
      </c>
      <c r="C83" s="88">
        <v>3</v>
      </c>
      <c r="D83" s="88" t="s">
        <v>9</v>
      </c>
      <c r="E83" s="25"/>
      <c r="F83" s="25"/>
      <c r="G83" s="25"/>
      <c r="H83" s="83"/>
      <c r="I83" s="25"/>
      <c r="J83" s="25"/>
      <c r="K83" s="25">
        <v>12</v>
      </c>
      <c r="L83" s="25"/>
      <c r="M83" s="22"/>
    </row>
    <row r="84" spans="1:13" s="17" customFormat="1" ht="99.95" customHeight="1" x14ac:dyDescent="0.25">
      <c r="A84" s="88">
        <v>59</v>
      </c>
      <c r="B84" s="21" t="s">
        <v>133</v>
      </c>
      <c r="C84" s="88">
        <v>3</v>
      </c>
      <c r="D84" s="88" t="s">
        <v>9</v>
      </c>
      <c r="E84" s="25"/>
      <c r="F84" s="25"/>
      <c r="G84" s="25">
        <v>24</v>
      </c>
      <c r="H84" s="83"/>
      <c r="I84" s="25"/>
      <c r="J84" s="25"/>
      <c r="K84" s="25"/>
      <c r="L84" s="25"/>
      <c r="M84" s="22"/>
    </row>
    <row r="85" spans="1:13" s="17" customFormat="1" ht="99.95" customHeight="1" x14ac:dyDescent="0.25">
      <c r="A85" s="88">
        <v>60</v>
      </c>
      <c r="B85" s="21" t="s">
        <v>126</v>
      </c>
      <c r="C85" s="88">
        <v>3</v>
      </c>
      <c r="D85" s="88" t="s">
        <v>9</v>
      </c>
      <c r="E85" s="25"/>
      <c r="F85" s="25"/>
      <c r="G85" s="25">
        <v>24</v>
      </c>
      <c r="H85" s="83"/>
      <c r="I85" s="25"/>
      <c r="J85" s="25"/>
      <c r="K85" s="25"/>
      <c r="L85" s="25"/>
      <c r="M85" s="22"/>
    </row>
    <row r="86" spans="1:13" s="17" customFormat="1" ht="99.95" customHeight="1" x14ac:dyDescent="0.25">
      <c r="A86" s="88">
        <v>61</v>
      </c>
      <c r="B86" s="21" t="s">
        <v>127</v>
      </c>
      <c r="C86" s="88">
        <v>3</v>
      </c>
      <c r="D86" s="88" t="s">
        <v>9</v>
      </c>
      <c r="E86" s="25"/>
      <c r="F86" s="25"/>
      <c r="G86" s="25"/>
      <c r="H86" s="83"/>
      <c r="I86" s="25"/>
      <c r="J86" s="25"/>
      <c r="K86" s="25">
        <v>54</v>
      </c>
      <c r="L86" s="25"/>
      <c r="M86" s="22"/>
    </row>
    <row r="87" spans="1:13" s="17" customFormat="1" ht="99.95" customHeight="1" x14ac:dyDescent="0.25">
      <c r="A87" s="88">
        <v>62</v>
      </c>
      <c r="B87" s="21" t="s">
        <v>128</v>
      </c>
      <c r="C87" s="88">
        <v>3</v>
      </c>
      <c r="D87" s="88" t="s">
        <v>9</v>
      </c>
      <c r="E87" s="25"/>
      <c r="F87" s="25"/>
      <c r="G87" s="25"/>
      <c r="H87" s="83"/>
      <c r="I87" s="25"/>
      <c r="J87" s="25"/>
      <c r="K87" s="25">
        <v>24</v>
      </c>
      <c r="L87" s="25"/>
      <c r="M87" s="22"/>
    </row>
    <row r="88" spans="1:13" s="17" customFormat="1" ht="99.95" customHeight="1" x14ac:dyDescent="0.25">
      <c r="A88" s="88">
        <v>63</v>
      </c>
      <c r="B88" s="21" t="s">
        <v>129</v>
      </c>
      <c r="C88" s="88">
        <v>3</v>
      </c>
      <c r="D88" s="88" t="s">
        <v>9</v>
      </c>
      <c r="E88" s="25"/>
      <c r="F88" s="25"/>
      <c r="G88" s="25"/>
      <c r="H88" s="83"/>
      <c r="I88" s="25"/>
      <c r="J88" s="25"/>
      <c r="K88" s="25">
        <v>56</v>
      </c>
      <c r="L88" s="25"/>
      <c r="M88" s="22"/>
    </row>
    <row r="89" spans="1:13" s="17" customFormat="1" ht="99.95" customHeight="1" x14ac:dyDescent="0.25">
      <c r="A89" s="88">
        <v>64</v>
      </c>
      <c r="B89" s="21" t="s">
        <v>131</v>
      </c>
      <c r="C89" s="88">
        <v>3</v>
      </c>
      <c r="D89" s="88" t="s">
        <v>9</v>
      </c>
      <c r="E89" s="25"/>
      <c r="F89" s="25"/>
      <c r="G89" s="25"/>
      <c r="H89" s="83"/>
      <c r="I89" s="25"/>
      <c r="J89" s="25"/>
      <c r="K89" s="25">
        <v>14</v>
      </c>
      <c r="L89" s="25"/>
      <c r="M89" s="22"/>
    </row>
    <row r="90" spans="1:13" s="17" customFormat="1" ht="99.95" customHeight="1" x14ac:dyDescent="0.25">
      <c r="A90" s="88">
        <v>65</v>
      </c>
      <c r="B90" s="21" t="s">
        <v>130</v>
      </c>
      <c r="C90" s="88">
        <v>3</v>
      </c>
      <c r="D90" s="88" t="s">
        <v>10</v>
      </c>
      <c r="E90" s="25"/>
      <c r="F90" s="25"/>
      <c r="G90" s="25"/>
      <c r="H90" s="83"/>
      <c r="I90" s="25"/>
      <c r="J90" s="25"/>
      <c r="K90" s="25">
        <v>14</v>
      </c>
      <c r="L90" s="25"/>
      <c r="M90" s="22"/>
    </row>
    <row r="91" spans="1:13" s="17" customFormat="1" ht="99.95" customHeight="1" x14ac:dyDescent="0.25">
      <c r="A91" s="88">
        <v>66</v>
      </c>
      <c r="B91" s="21" t="s">
        <v>132</v>
      </c>
      <c r="C91" s="88">
        <v>4</v>
      </c>
      <c r="D91" s="88" t="s">
        <v>10</v>
      </c>
      <c r="E91" s="25"/>
      <c r="F91" s="25"/>
      <c r="G91" s="25"/>
      <c r="H91" s="83"/>
      <c r="I91" s="25"/>
      <c r="J91" s="25"/>
      <c r="K91" s="25">
        <v>3</v>
      </c>
      <c r="L91" s="25"/>
      <c r="M91" s="22"/>
    </row>
    <row r="92" spans="1:13" s="17" customFormat="1" ht="99.95" customHeight="1" x14ac:dyDescent="0.25">
      <c r="A92" s="88">
        <v>67</v>
      </c>
      <c r="B92" s="21" t="s">
        <v>125</v>
      </c>
      <c r="C92" s="88">
        <v>4</v>
      </c>
      <c r="D92" s="88" t="s">
        <v>9</v>
      </c>
      <c r="E92" s="25"/>
      <c r="F92" s="25"/>
      <c r="G92" s="25"/>
      <c r="H92" s="83"/>
      <c r="I92" s="25"/>
      <c r="J92" s="25"/>
      <c r="K92" s="25">
        <v>15</v>
      </c>
      <c r="L92" s="25"/>
      <c r="M92" s="22"/>
    </row>
    <row r="93" spans="1:13" s="17" customFormat="1" ht="99.95" customHeight="1" x14ac:dyDescent="0.25">
      <c r="A93" s="88">
        <v>68</v>
      </c>
      <c r="B93" s="21" t="s">
        <v>124</v>
      </c>
      <c r="C93" s="88">
        <v>4</v>
      </c>
      <c r="D93" s="88" t="s">
        <v>10</v>
      </c>
      <c r="E93" s="25"/>
      <c r="F93" s="25"/>
      <c r="G93" s="25"/>
      <c r="H93" s="83"/>
      <c r="I93" s="25"/>
      <c r="J93" s="25"/>
      <c r="K93" s="25">
        <v>3</v>
      </c>
      <c r="L93" s="25"/>
      <c r="M93" s="22"/>
    </row>
    <row r="94" spans="1:13" s="17" customFormat="1" ht="99.95" customHeight="1" x14ac:dyDescent="0.25">
      <c r="A94" s="88">
        <v>69</v>
      </c>
      <c r="B94" s="21" t="s">
        <v>123</v>
      </c>
      <c r="C94" s="88">
        <v>4</v>
      </c>
      <c r="D94" s="88" t="s">
        <v>9</v>
      </c>
      <c r="E94" s="25"/>
      <c r="F94" s="25"/>
      <c r="G94" s="25"/>
      <c r="H94" s="83"/>
      <c r="I94" s="25"/>
      <c r="J94" s="25"/>
      <c r="K94" s="25">
        <v>15</v>
      </c>
      <c r="L94" s="25"/>
      <c r="M94" s="22"/>
    </row>
    <row r="95" spans="1:13" s="17" customFormat="1" ht="99.95" customHeight="1" x14ac:dyDescent="0.25">
      <c r="A95" s="88">
        <v>70</v>
      </c>
      <c r="B95" s="21" t="s">
        <v>122</v>
      </c>
      <c r="C95" s="88">
        <v>4</v>
      </c>
      <c r="D95" s="88" t="s">
        <v>9</v>
      </c>
      <c r="E95" s="25"/>
      <c r="F95" s="25"/>
      <c r="G95" s="25">
        <v>4</v>
      </c>
      <c r="H95" s="83"/>
      <c r="I95" s="25"/>
      <c r="J95" s="25"/>
      <c r="K95" s="25"/>
      <c r="L95" s="25"/>
      <c r="M95" s="22"/>
    </row>
    <row r="96" spans="1:13" s="17" customFormat="1" ht="99.95" customHeight="1" x14ac:dyDescent="0.25">
      <c r="A96" s="88">
        <v>71</v>
      </c>
      <c r="B96" s="21" t="s">
        <v>121</v>
      </c>
      <c r="C96" s="88">
        <v>4</v>
      </c>
      <c r="D96" s="88" t="s">
        <v>10</v>
      </c>
      <c r="E96" s="25"/>
      <c r="F96" s="25"/>
      <c r="G96" s="25"/>
      <c r="H96" s="83"/>
      <c r="I96" s="25"/>
      <c r="J96" s="25"/>
      <c r="K96" s="25">
        <v>14</v>
      </c>
      <c r="L96" s="25"/>
      <c r="M96" s="22"/>
    </row>
    <row r="97" spans="1:13" s="17" customFormat="1" ht="99.95" customHeight="1" x14ac:dyDescent="0.25">
      <c r="A97" s="88">
        <v>72</v>
      </c>
      <c r="B97" s="21" t="s">
        <v>120</v>
      </c>
      <c r="C97" s="88">
        <v>4</v>
      </c>
      <c r="D97" s="88" t="s">
        <v>10</v>
      </c>
      <c r="E97" s="25"/>
      <c r="F97" s="25"/>
      <c r="G97" s="25"/>
      <c r="H97" s="83"/>
      <c r="I97" s="25"/>
      <c r="J97" s="25"/>
      <c r="K97" s="25">
        <v>43</v>
      </c>
      <c r="L97" s="25"/>
      <c r="M97" s="22"/>
    </row>
    <row r="98" spans="1:13" s="17" customFormat="1" ht="99.95" customHeight="1" x14ac:dyDescent="0.25">
      <c r="A98" s="88">
        <v>73</v>
      </c>
      <c r="B98" s="21" t="s">
        <v>119</v>
      </c>
      <c r="C98" s="88">
        <v>4</v>
      </c>
      <c r="D98" s="88" t="s">
        <v>9</v>
      </c>
      <c r="E98" s="25"/>
      <c r="F98" s="25"/>
      <c r="G98" s="25"/>
      <c r="H98" s="83"/>
      <c r="I98" s="25"/>
      <c r="J98" s="25"/>
      <c r="K98" s="25">
        <v>38</v>
      </c>
      <c r="L98" s="25"/>
      <c r="M98" s="22"/>
    </row>
    <row r="99" spans="1:13" s="36" customFormat="1" ht="30" customHeight="1" x14ac:dyDescent="0.25">
      <c r="A99" s="11"/>
      <c r="B99" s="22" t="s">
        <v>0</v>
      </c>
      <c r="C99" s="86"/>
      <c r="D99" s="88"/>
      <c r="E99" s="83">
        <f t="shared" ref="E99:L99" si="4">SUM(E62:E98)</f>
        <v>0</v>
      </c>
      <c r="F99" s="83">
        <f t="shared" si="4"/>
        <v>0</v>
      </c>
      <c r="G99" s="83">
        <f t="shared" si="4"/>
        <v>320</v>
      </c>
      <c r="H99" s="83">
        <f t="shared" si="4"/>
        <v>0</v>
      </c>
      <c r="I99" s="83">
        <f t="shared" si="4"/>
        <v>0</v>
      </c>
      <c r="J99" s="83">
        <f t="shared" si="4"/>
        <v>0</v>
      </c>
      <c r="K99" s="83">
        <f t="shared" si="4"/>
        <v>557</v>
      </c>
      <c r="L99" s="83">
        <f t="shared" si="4"/>
        <v>0</v>
      </c>
      <c r="M99" s="88"/>
    </row>
    <row r="100" spans="1:13" s="36" customFormat="1" ht="30" customHeight="1" x14ac:dyDescent="0.25">
      <c r="A100" s="124" t="s">
        <v>51</v>
      </c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</row>
    <row r="101" spans="1:13" s="17" customFormat="1" ht="99.95" customHeight="1" x14ac:dyDescent="0.25">
      <c r="A101" s="41">
        <v>74</v>
      </c>
      <c r="B101" s="26" t="s">
        <v>52</v>
      </c>
      <c r="C101" s="88">
        <v>4</v>
      </c>
      <c r="D101" s="88" t="s">
        <v>10</v>
      </c>
      <c r="E101" s="25"/>
      <c r="F101" s="25"/>
      <c r="G101" s="25"/>
      <c r="H101" s="25"/>
      <c r="I101" s="25"/>
      <c r="J101" s="25"/>
      <c r="K101" s="25">
        <v>3</v>
      </c>
      <c r="L101" s="25"/>
      <c r="M101" s="22"/>
    </row>
    <row r="102" spans="1:13" s="17" customFormat="1" ht="99.95" customHeight="1" x14ac:dyDescent="0.25">
      <c r="A102" s="41">
        <v>75</v>
      </c>
      <c r="B102" s="26" t="s">
        <v>53</v>
      </c>
      <c r="C102" s="88">
        <v>4</v>
      </c>
      <c r="D102" s="88" t="s">
        <v>10</v>
      </c>
      <c r="E102" s="25"/>
      <c r="F102" s="25"/>
      <c r="G102" s="25"/>
      <c r="H102" s="25"/>
      <c r="I102" s="25"/>
      <c r="J102" s="25"/>
      <c r="K102" s="25">
        <v>54</v>
      </c>
      <c r="L102" s="25">
        <v>20</v>
      </c>
      <c r="M102" s="22"/>
    </row>
    <row r="103" spans="1:13" s="17" customFormat="1" ht="99.95" customHeight="1" x14ac:dyDescent="0.25">
      <c r="A103" s="41">
        <v>76</v>
      </c>
      <c r="B103" s="26" t="s">
        <v>54</v>
      </c>
      <c r="C103" s="88">
        <v>4</v>
      </c>
      <c r="D103" s="88" t="s">
        <v>10</v>
      </c>
      <c r="E103" s="25"/>
      <c r="F103" s="25"/>
      <c r="G103" s="25">
        <v>5</v>
      </c>
      <c r="H103" s="25">
        <v>5</v>
      </c>
      <c r="I103" s="25"/>
      <c r="J103" s="25"/>
      <c r="K103" s="25"/>
      <c r="L103" s="25"/>
      <c r="M103" s="22"/>
    </row>
    <row r="104" spans="1:13" s="17" customFormat="1" ht="99.95" customHeight="1" x14ac:dyDescent="0.25">
      <c r="A104" s="41">
        <v>77</v>
      </c>
      <c r="B104" s="26" t="s">
        <v>55</v>
      </c>
      <c r="C104" s="88">
        <v>4</v>
      </c>
      <c r="D104" s="88" t="s">
        <v>10</v>
      </c>
      <c r="E104" s="25"/>
      <c r="F104" s="25"/>
      <c r="G104" s="25"/>
      <c r="H104" s="25"/>
      <c r="I104" s="25"/>
      <c r="J104" s="25"/>
      <c r="K104" s="25">
        <v>1</v>
      </c>
      <c r="L104" s="25">
        <v>1</v>
      </c>
      <c r="M104" s="22"/>
    </row>
    <row r="105" spans="1:13" s="17" customFormat="1" ht="99.95" customHeight="1" x14ac:dyDescent="0.25">
      <c r="A105" s="41">
        <v>78</v>
      </c>
      <c r="B105" s="26" t="s">
        <v>56</v>
      </c>
      <c r="C105" s="88">
        <v>4</v>
      </c>
      <c r="D105" s="88" t="s">
        <v>10</v>
      </c>
      <c r="E105" s="25"/>
      <c r="F105" s="25"/>
      <c r="G105" s="25">
        <v>7</v>
      </c>
      <c r="H105" s="25">
        <v>3</v>
      </c>
      <c r="I105" s="25"/>
      <c r="J105" s="25"/>
      <c r="K105" s="25"/>
      <c r="L105" s="25"/>
      <c r="M105" s="22"/>
    </row>
    <row r="106" spans="1:13" s="17" customFormat="1" ht="99.95" customHeight="1" x14ac:dyDescent="0.25">
      <c r="A106" s="41">
        <v>79</v>
      </c>
      <c r="B106" s="26" t="s">
        <v>60</v>
      </c>
      <c r="C106" s="88">
        <v>4</v>
      </c>
      <c r="D106" s="88" t="s">
        <v>10</v>
      </c>
      <c r="E106" s="25"/>
      <c r="F106" s="25"/>
      <c r="G106" s="25"/>
      <c r="H106" s="25"/>
      <c r="I106" s="25"/>
      <c r="J106" s="25"/>
      <c r="K106" s="25">
        <v>8</v>
      </c>
      <c r="L106" s="25">
        <v>1</v>
      </c>
      <c r="M106" s="22"/>
    </row>
    <row r="107" spans="1:13" s="17" customFormat="1" ht="99.95" customHeight="1" x14ac:dyDescent="0.25">
      <c r="A107" s="41">
        <v>80</v>
      </c>
      <c r="B107" s="26" t="s">
        <v>59</v>
      </c>
      <c r="C107" s="88">
        <v>4</v>
      </c>
      <c r="D107" s="88" t="s">
        <v>10</v>
      </c>
      <c r="E107" s="25"/>
      <c r="F107" s="25"/>
      <c r="G107" s="25"/>
      <c r="H107" s="25"/>
      <c r="I107" s="25"/>
      <c r="J107" s="25"/>
      <c r="K107" s="25">
        <v>8</v>
      </c>
      <c r="L107" s="25">
        <v>1</v>
      </c>
      <c r="M107" s="22"/>
    </row>
    <row r="108" spans="1:13" s="17" customFormat="1" ht="99.95" customHeight="1" x14ac:dyDescent="0.25">
      <c r="A108" s="41">
        <v>81</v>
      </c>
      <c r="B108" s="26" t="s">
        <v>62</v>
      </c>
      <c r="C108" s="88">
        <v>4</v>
      </c>
      <c r="D108" s="88" t="s">
        <v>10</v>
      </c>
      <c r="E108" s="25"/>
      <c r="F108" s="25"/>
      <c r="G108" s="25"/>
      <c r="H108" s="25"/>
      <c r="I108" s="25"/>
      <c r="J108" s="25"/>
      <c r="K108" s="25">
        <v>8</v>
      </c>
      <c r="L108" s="25">
        <v>1</v>
      </c>
      <c r="M108" s="22"/>
    </row>
    <row r="109" spans="1:13" s="17" customFormat="1" ht="99.95" customHeight="1" x14ac:dyDescent="0.25">
      <c r="A109" s="41">
        <v>82</v>
      </c>
      <c r="B109" s="26" t="s">
        <v>58</v>
      </c>
      <c r="C109" s="88">
        <v>4</v>
      </c>
      <c r="D109" s="88" t="s">
        <v>10</v>
      </c>
      <c r="E109" s="25"/>
      <c r="F109" s="25"/>
      <c r="G109" s="25"/>
      <c r="H109" s="25"/>
      <c r="I109" s="25"/>
      <c r="J109" s="25"/>
      <c r="K109" s="25">
        <v>13</v>
      </c>
      <c r="L109" s="25">
        <v>9</v>
      </c>
      <c r="M109" s="22"/>
    </row>
    <row r="110" spans="1:13" s="17" customFormat="1" ht="99.95" customHeight="1" x14ac:dyDescent="0.25">
      <c r="A110" s="41">
        <v>83</v>
      </c>
      <c r="B110" s="26" t="s">
        <v>57</v>
      </c>
      <c r="C110" s="88">
        <v>4</v>
      </c>
      <c r="D110" s="88" t="s">
        <v>10</v>
      </c>
      <c r="E110" s="25"/>
      <c r="F110" s="25"/>
      <c r="G110" s="25"/>
      <c r="H110" s="25"/>
      <c r="I110" s="25"/>
      <c r="J110" s="25"/>
      <c r="K110" s="25">
        <v>22</v>
      </c>
      <c r="L110" s="25">
        <v>14</v>
      </c>
      <c r="M110" s="22"/>
    </row>
    <row r="111" spans="1:13" s="17" customFormat="1" ht="99.95" customHeight="1" x14ac:dyDescent="0.25">
      <c r="A111" s="41">
        <v>84</v>
      </c>
      <c r="B111" s="26" t="s">
        <v>50</v>
      </c>
      <c r="C111" s="88">
        <v>4</v>
      </c>
      <c r="D111" s="88" t="s">
        <v>10</v>
      </c>
      <c r="E111" s="25"/>
      <c r="F111" s="25"/>
      <c r="G111" s="25"/>
      <c r="H111" s="25"/>
      <c r="I111" s="25"/>
      <c r="J111" s="25"/>
      <c r="K111" s="25">
        <v>7</v>
      </c>
      <c r="L111" s="25">
        <v>3</v>
      </c>
      <c r="M111" s="22"/>
    </row>
    <row r="112" spans="1:13" s="17" customFormat="1" ht="99.95" customHeight="1" x14ac:dyDescent="0.25">
      <c r="A112" s="41">
        <v>85</v>
      </c>
      <c r="B112" s="26" t="s">
        <v>61</v>
      </c>
      <c r="C112" s="88">
        <v>4</v>
      </c>
      <c r="D112" s="88" t="s">
        <v>10</v>
      </c>
      <c r="E112" s="25"/>
      <c r="F112" s="25"/>
      <c r="G112" s="25"/>
      <c r="H112" s="25"/>
      <c r="I112" s="25"/>
      <c r="J112" s="25"/>
      <c r="K112" s="25">
        <v>22</v>
      </c>
      <c r="L112" s="25">
        <v>14</v>
      </c>
      <c r="M112" s="22"/>
    </row>
    <row r="113" spans="1:13" s="36" customFormat="1" ht="30" customHeight="1" x14ac:dyDescent="0.25">
      <c r="A113" s="42"/>
      <c r="B113" s="22" t="s">
        <v>0</v>
      </c>
      <c r="C113" s="94"/>
      <c r="D113" s="23"/>
      <c r="E113" s="24">
        <f t="shared" ref="E113:L113" si="5">SUM(E101:E112)</f>
        <v>0</v>
      </c>
      <c r="F113" s="24">
        <f t="shared" si="5"/>
        <v>0</v>
      </c>
      <c r="G113" s="24">
        <f t="shared" si="5"/>
        <v>12</v>
      </c>
      <c r="H113" s="24">
        <f t="shared" si="5"/>
        <v>8</v>
      </c>
      <c r="I113" s="24">
        <f t="shared" si="5"/>
        <v>0</v>
      </c>
      <c r="J113" s="24">
        <f t="shared" si="5"/>
        <v>0</v>
      </c>
      <c r="K113" s="24">
        <f t="shared" si="5"/>
        <v>146</v>
      </c>
      <c r="L113" s="24">
        <f t="shared" si="5"/>
        <v>64</v>
      </c>
      <c r="M113" s="42"/>
    </row>
    <row r="114" spans="1:13" s="36" customFormat="1" ht="30" customHeight="1" x14ac:dyDescent="0.25">
      <c r="A114" s="123" t="s">
        <v>49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</row>
    <row r="115" spans="1:13" s="17" customFormat="1" ht="99.95" customHeight="1" x14ac:dyDescent="0.25">
      <c r="A115" s="11">
        <v>86</v>
      </c>
      <c r="B115" s="15" t="s">
        <v>42</v>
      </c>
      <c r="C115" s="14">
        <v>1</v>
      </c>
      <c r="D115" s="14" t="s">
        <v>9</v>
      </c>
      <c r="E115" s="16"/>
      <c r="F115" s="16"/>
      <c r="G115" s="16"/>
      <c r="H115" s="16"/>
      <c r="I115" s="16"/>
      <c r="J115" s="16"/>
      <c r="K115" s="16">
        <v>15</v>
      </c>
      <c r="L115" s="16">
        <v>2</v>
      </c>
      <c r="M115" s="22"/>
    </row>
    <row r="116" spans="1:13" s="17" customFormat="1" ht="99.95" customHeight="1" x14ac:dyDescent="0.25">
      <c r="A116" s="11">
        <v>87</v>
      </c>
      <c r="B116" s="15" t="s">
        <v>43</v>
      </c>
      <c r="C116" s="14">
        <v>2</v>
      </c>
      <c r="D116" s="14" t="s">
        <v>9</v>
      </c>
      <c r="E116" s="16"/>
      <c r="F116" s="16"/>
      <c r="G116" s="16">
        <v>10</v>
      </c>
      <c r="H116" s="16"/>
      <c r="I116" s="16"/>
      <c r="J116" s="16"/>
      <c r="K116" s="16"/>
      <c r="L116" s="16"/>
      <c r="M116" s="22"/>
    </row>
    <row r="117" spans="1:13" s="17" customFormat="1" ht="99.95" customHeight="1" x14ac:dyDescent="0.25">
      <c r="A117" s="11">
        <v>88</v>
      </c>
      <c r="B117" s="15" t="s">
        <v>44</v>
      </c>
      <c r="C117" s="14">
        <v>2</v>
      </c>
      <c r="D117" s="14" t="s">
        <v>9</v>
      </c>
      <c r="E117" s="16"/>
      <c r="F117" s="16"/>
      <c r="G117" s="16">
        <v>7</v>
      </c>
      <c r="H117" s="16"/>
      <c r="I117" s="16"/>
      <c r="J117" s="16"/>
      <c r="K117" s="16"/>
      <c r="L117" s="16"/>
      <c r="M117" s="22"/>
    </row>
    <row r="118" spans="1:13" s="17" customFormat="1" ht="99.95" customHeight="1" x14ac:dyDescent="0.25">
      <c r="A118" s="11">
        <v>89</v>
      </c>
      <c r="B118" s="15" t="s">
        <v>46</v>
      </c>
      <c r="C118" s="14">
        <v>2</v>
      </c>
      <c r="D118" s="14" t="s">
        <v>9</v>
      </c>
      <c r="E118" s="16"/>
      <c r="F118" s="16"/>
      <c r="G118" s="16">
        <v>7</v>
      </c>
      <c r="H118" s="16"/>
      <c r="I118" s="16"/>
      <c r="J118" s="16"/>
      <c r="K118" s="16"/>
      <c r="L118" s="16"/>
      <c r="M118" s="22"/>
    </row>
    <row r="119" spans="1:13" s="17" customFormat="1" ht="99.95" customHeight="1" x14ac:dyDescent="0.25">
      <c r="A119" s="11">
        <v>90</v>
      </c>
      <c r="B119" s="15" t="s">
        <v>45</v>
      </c>
      <c r="C119" s="14">
        <v>2</v>
      </c>
      <c r="D119" s="14" t="s">
        <v>9</v>
      </c>
      <c r="E119" s="16"/>
      <c r="F119" s="16"/>
      <c r="G119" s="16">
        <v>7</v>
      </c>
      <c r="H119" s="16"/>
      <c r="I119" s="16"/>
      <c r="J119" s="16"/>
      <c r="K119" s="16"/>
      <c r="L119" s="16"/>
      <c r="M119" s="14"/>
    </row>
    <row r="120" spans="1:13" s="17" customFormat="1" ht="99.95" customHeight="1" x14ac:dyDescent="0.25">
      <c r="A120" s="11">
        <v>91</v>
      </c>
      <c r="B120" s="15" t="s">
        <v>47</v>
      </c>
      <c r="C120" s="14">
        <v>4</v>
      </c>
      <c r="D120" s="14" t="s">
        <v>9</v>
      </c>
      <c r="E120" s="16"/>
      <c r="F120" s="16"/>
      <c r="G120" s="16"/>
      <c r="H120" s="16"/>
      <c r="I120" s="16"/>
      <c r="J120" s="16"/>
      <c r="K120" s="16">
        <v>15</v>
      </c>
      <c r="L120" s="16">
        <v>5</v>
      </c>
      <c r="M120" s="14"/>
    </row>
    <row r="121" spans="1:13" s="17" customFormat="1" ht="99.95" customHeight="1" x14ac:dyDescent="0.25">
      <c r="A121" s="11">
        <v>92</v>
      </c>
      <c r="B121" s="15" t="s">
        <v>48</v>
      </c>
      <c r="C121" s="14">
        <v>4</v>
      </c>
      <c r="D121" s="14" t="s">
        <v>9</v>
      </c>
      <c r="E121" s="16"/>
      <c r="F121" s="16"/>
      <c r="G121" s="16"/>
      <c r="H121" s="16"/>
      <c r="I121" s="16"/>
      <c r="J121" s="16"/>
      <c r="K121" s="16">
        <v>3</v>
      </c>
      <c r="L121" s="16">
        <v>2</v>
      </c>
      <c r="M121" s="14"/>
    </row>
    <row r="122" spans="1:13" s="36" customFormat="1" ht="30" customHeight="1" x14ac:dyDescent="0.25">
      <c r="A122" s="43"/>
      <c r="B122" s="32" t="s">
        <v>0</v>
      </c>
      <c r="C122" s="43"/>
      <c r="D122" s="43"/>
      <c r="E122" s="29">
        <f t="shared" ref="E122:L122" si="6">SUM(E115:E121)</f>
        <v>0</v>
      </c>
      <c r="F122" s="43">
        <f t="shared" si="6"/>
        <v>0</v>
      </c>
      <c r="G122" s="29">
        <f t="shared" si="6"/>
        <v>31</v>
      </c>
      <c r="H122" s="29">
        <f t="shared" si="6"/>
        <v>0</v>
      </c>
      <c r="I122" s="43">
        <f t="shared" si="6"/>
        <v>0</v>
      </c>
      <c r="J122" s="43">
        <f t="shared" si="6"/>
        <v>0</v>
      </c>
      <c r="K122" s="29">
        <f t="shared" si="6"/>
        <v>33</v>
      </c>
      <c r="L122" s="29">
        <f t="shared" si="6"/>
        <v>9</v>
      </c>
      <c r="M122" s="43"/>
    </row>
    <row r="123" spans="1:13" s="36" customFormat="1" ht="30" customHeight="1" x14ac:dyDescent="0.25">
      <c r="A123" s="123" t="s">
        <v>41</v>
      </c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</row>
    <row r="124" spans="1:13" s="17" customFormat="1" ht="99.95" customHeight="1" x14ac:dyDescent="0.25">
      <c r="A124" s="88">
        <v>93</v>
      </c>
      <c r="B124" s="21" t="s">
        <v>38</v>
      </c>
      <c r="C124" s="88">
        <v>1</v>
      </c>
      <c r="D124" s="14" t="s">
        <v>9</v>
      </c>
      <c r="E124" s="25"/>
      <c r="F124" s="25"/>
      <c r="G124" s="25"/>
      <c r="H124" s="25"/>
      <c r="I124" s="25"/>
      <c r="J124" s="25"/>
      <c r="K124" s="25">
        <v>3</v>
      </c>
      <c r="L124" s="25">
        <v>3</v>
      </c>
      <c r="M124" s="22"/>
    </row>
    <row r="125" spans="1:13" s="17" customFormat="1" ht="99.95" customHeight="1" x14ac:dyDescent="0.25">
      <c r="A125" s="88">
        <v>94</v>
      </c>
      <c r="B125" s="21" t="s">
        <v>39</v>
      </c>
      <c r="C125" s="88">
        <v>2</v>
      </c>
      <c r="D125" s="14" t="s">
        <v>9</v>
      </c>
      <c r="E125" s="25">
        <v>60</v>
      </c>
      <c r="F125" s="25">
        <v>20</v>
      </c>
      <c r="G125" s="25"/>
      <c r="H125" s="25"/>
      <c r="I125" s="25"/>
      <c r="J125" s="25"/>
      <c r="K125" s="25"/>
      <c r="L125" s="25"/>
      <c r="M125" s="22"/>
    </row>
    <row r="126" spans="1:13" s="17" customFormat="1" ht="99.95" customHeight="1" x14ac:dyDescent="0.25">
      <c r="A126" s="88">
        <v>95</v>
      </c>
      <c r="B126" s="21" t="s">
        <v>40</v>
      </c>
      <c r="C126" s="88">
        <v>4</v>
      </c>
      <c r="D126" s="14" t="s">
        <v>9</v>
      </c>
      <c r="E126" s="25"/>
      <c r="F126" s="25"/>
      <c r="G126" s="25"/>
      <c r="H126" s="25"/>
      <c r="I126" s="25"/>
      <c r="J126" s="25"/>
      <c r="K126" s="25">
        <v>38</v>
      </c>
      <c r="L126" s="25">
        <v>2</v>
      </c>
      <c r="M126" s="22"/>
    </row>
    <row r="127" spans="1:13" s="17" customFormat="1" ht="99.95" customHeight="1" x14ac:dyDescent="0.25">
      <c r="A127" s="88">
        <v>96</v>
      </c>
      <c r="B127" s="21" t="s">
        <v>37</v>
      </c>
      <c r="C127" s="88">
        <v>4</v>
      </c>
      <c r="D127" s="14" t="s">
        <v>10</v>
      </c>
      <c r="E127" s="25"/>
      <c r="F127" s="25"/>
      <c r="G127" s="25"/>
      <c r="H127" s="25"/>
      <c r="I127" s="25">
        <v>60</v>
      </c>
      <c r="J127" s="25">
        <v>20</v>
      </c>
      <c r="K127" s="25"/>
      <c r="L127" s="25"/>
      <c r="M127" s="22"/>
    </row>
    <row r="128" spans="1:13" s="36" customFormat="1" ht="30" customHeight="1" x14ac:dyDescent="0.25">
      <c r="A128" s="42"/>
      <c r="B128" s="22" t="s">
        <v>0</v>
      </c>
      <c r="C128" s="42"/>
      <c r="D128" s="42"/>
      <c r="E128" s="27">
        <f t="shared" ref="E128:L128" si="7">SUM(E124:E127)</f>
        <v>60</v>
      </c>
      <c r="F128" s="27">
        <f t="shared" si="7"/>
        <v>20</v>
      </c>
      <c r="G128" s="27">
        <f t="shared" si="7"/>
        <v>0</v>
      </c>
      <c r="H128" s="27">
        <f t="shared" si="7"/>
        <v>0</v>
      </c>
      <c r="I128" s="27">
        <f t="shared" si="7"/>
        <v>60</v>
      </c>
      <c r="J128" s="27">
        <f t="shared" si="7"/>
        <v>20</v>
      </c>
      <c r="K128" s="27">
        <f t="shared" si="7"/>
        <v>41</v>
      </c>
      <c r="L128" s="27">
        <f t="shared" si="7"/>
        <v>5</v>
      </c>
      <c r="M128" s="42"/>
    </row>
    <row r="129" spans="1:13" s="36" customFormat="1" ht="30" customHeight="1" x14ac:dyDescent="0.25">
      <c r="A129" s="124" t="s">
        <v>27</v>
      </c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</row>
    <row r="130" spans="1:13" s="17" customFormat="1" ht="99.95" customHeight="1" x14ac:dyDescent="0.25">
      <c r="A130" s="88">
        <v>97</v>
      </c>
      <c r="B130" s="21" t="s">
        <v>28</v>
      </c>
      <c r="C130" s="88">
        <v>1</v>
      </c>
      <c r="D130" s="88" t="s">
        <v>9</v>
      </c>
      <c r="E130" s="25"/>
      <c r="F130" s="25"/>
      <c r="G130" s="25"/>
      <c r="H130" s="25"/>
      <c r="I130" s="25"/>
      <c r="J130" s="25"/>
      <c r="K130" s="25">
        <v>100</v>
      </c>
      <c r="L130" s="25"/>
      <c r="M130" s="22"/>
    </row>
    <row r="131" spans="1:13" s="17" customFormat="1" ht="99.95" customHeight="1" x14ac:dyDescent="0.25">
      <c r="A131" s="88">
        <v>98</v>
      </c>
      <c r="B131" s="21" t="s">
        <v>35</v>
      </c>
      <c r="C131" s="88">
        <v>3</v>
      </c>
      <c r="D131" s="88" t="s">
        <v>10</v>
      </c>
      <c r="E131" s="25"/>
      <c r="F131" s="25"/>
      <c r="G131" s="25"/>
      <c r="H131" s="25"/>
      <c r="I131" s="25"/>
      <c r="J131" s="25"/>
      <c r="K131" s="25">
        <v>2</v>
      </c>
      <c r="L131" s="25"/>
      <c r="M131" s="22"/>
    </row>
    <row r="132" spans="1:13" s="17" customFormat="1" ht="99.95" customHeight="1" x14ac:dyDescent="0.25">
      <c r="A132" s="88">
        <v>99</v>
      </c>
      <c r="B132" s="21" t="s">
        <v>36</v>
      </c>
      <c r="C132" s="88">
        <v>4</v>
      </c>
      <c r="D132" s="88" t="s">
        <v>10</v>
      </c>
      <c r="E132" s="25"/>
      <c r="F132" s="25"/>
      <c r="G132" s="25"/>
      <c r="H132" s="25"/>
      <c r="I132" s="25"/>
      <c r="J132" s="25"/>
      <c r="K132" s="25">
        <v>7</v>
      </c>
      <c r="L132" s="25"/>
      <c r="M132" s="88"/>
    </row>
    <row r="133" spans="1:13" s="17" customFormat="1" ht="99.95" customHeight="1" x14ac:dyDescent="0.25">
      <c r="A133" s="88">
        <v>100</v>
      </c>
      <c r="B133" s="21" t="s">
        <v>32</v>
      </c>
      <c r="C133" s="88">
        <v>4</v>
      </c>
      <c r="D133" s="88" t="s">
        <v>9</v>
      </c>
      <c r="E133" s="25"/>
      <c r="F133" s="25"/>
      <c r="G133" s="25"/>
      <c r="H133" s="25"/>
      <c r="I133" s="25"/>
      <c r="J133" s="25"/>
      <c r="K133" s="25">
        <v>50</v>
      </c>
      <c r="L133" s="25"/>
      <c r="M133" s="88"/>
    </row>
    <row r="134" spans="1:13" s="17" customFormat="1" ht="99.95" customHeight="1" x14ac:dyDescent="0.25">
      <c r="A134" s="88">
        <v>101</v>
      </c>
      <c r="B134" s="21" t="s">
        <v>33</v>
      </c>
      <c r="C134" s="88">
        <v>4</v>
      </c>
      <c r="D134" s="88" t="s">
        <v>9</v>
      </c>
      <c r="E134" s="25"/>
      <c r="F134" s="25"/>
      <c r="G134" s="25">
        <v>8</v>
      </c>
      <c r="H134" s="25"/>
      <c r="I134" s="25"/>
      <c r="J134" s="25"/>
      <c r="K134" s="25"/>
      <c r="L134" s="25"/>
      <c r="M134" s="88"/>
    </row>
    <row r="135" spans="1:13" s="17" customFormat="1" ht="99.95" customHeight="1" x14ac:dyDescent="0.25">
      <c r="A135" s="88">
        <v>102</v>
      </c>
      <c r="B135" s="21" t="s">
        <v>34</v>
      </c>
      <c r="C135" s="88">
        <v>4</v>
      </c>
      <c r="D135" s="88" t="s">
        <v>10</v>
      </c>
      <c r="E135" s="25"/>
      <c r="F135" s="25"/>
      <c r="G135" s="25"/>
      <c r="H135" s="25"/>
      <c r="I135" s="25"/>
      <c r="J135" s="25"/>
      <c r="K135" s="25">
        <v>1</v>
      </c>
      <c r="L135" s="25"/>
      <c r="M135" s="88"/>
    </row>
    <row r="136" spans="1:13" s="17" customFormat="1" ht="99.95" customHeight="1" x14ac:dyDescent="0.25">
      <c r="A136" s="88">
        <v>103</v>
      </c>
      <c r="B136" s="21" t="s">
        <v>31</v>
      </c>
      <c r="C136" s="88">
        <v>4</v>
      </c>
      <c r="D136" s="88" t="s">
        <v>10</v>
      </c>
      <c r="E136" s="25"/>
      <c r="F136" s="25"/>
      <c r="G136" s="25"/>
      <c r="H136" s="25"/>
      <c r="I136" s="25"/>
      <c r="J136" s="25"/>
      <c r="K136" s="25">
        <v>2</v>
      </c>
      <c r="L136" s="25"/>
      <c r="M136" s="88"/>
    </row>
    <row r="137" spans="1:13" s="17" customFormat="1" ht="99.95" customHeight="1" x14ac:dyDescent="0.25">
      <c r="A137" s="88">
        <v>104</v>
      </c>
      <c r="B137" s="21" t="s">
        <v>30</v>
      </c>
      <c r="C137" s="88">
        <v>4</v>
      </c>
      <c r="D137" s="88" t="s">
        <v>9</v>
      </c>
      <c r="E137" s="25"/>
      <c r="F137" s="25"/>
      <c r="G137" s="25">
        <v>7</v>
      </c>
      <c r="H137" s="25"/>
      <c r="I137" s="25"/>
      <c r="J137" s="25"/>
      <c r="K137" s="25"/>
      <c r="L137" s="25"/>
      <c r="M137" s="88"/>
    </row>
    <row r="138" spans="1:13" s="17" customFormat="1" ht="99.95" customHeight="1" x14ac:dyDescent="0.25">
      <c r="A138" s="88">
        <v>105</v>
      </c>
      <c r="B138" s="21" t="s">
        <v>29</v>
      </c>
      <c r="C138" s="88">
        <v>4</v>
      </c>
      <c r="D138" s="88" t="s">
        <v>9</v>
      </c>
      <c r="E138" s="25"/>
      <c r="F138" s="25"/>
      <c r="G138" s="25">
        <v>50</v>
      </c>
      <c r="H138" s="25"/>
      <c r="I138" s="25"/>
      <c r="J138" s="25"/>
      <c r="K138" s="25"/>
      <c r="L138" s="25"/>
      <c r="M138" s="88"/>
    </row>
    <row r="139" spans="1:13" s="12" customFormat="1" ht="28.35" customHeight="1" x14ac:dyDescent="0.25">
      <c r="A139" s="95"/>
      <c r="B139" s="22" t="s">
        <v>0</v>
      </c>
      <c r="C139" s="41"/>
      <c r="D139" s="73"/>
      <c r="E139" s="66">
        <f t="shared" ref="E139:L139" si="8">SUM(E130:E138)</f>
        <v>0</v>
      </c>
      <c r="F139" s="66">
        <f t="shared" si="8"/>
        <v>0</v>
      </c>
      <c r="G139" s="66">
        <f t="shared" si="8"/>
        <v>65</v>
      </c>
      <c r="H139" s="66">
        <f t="shared" si="8"/>
        <v>0</v>
      </c>
      <c r="I139" s="66">
        <f t="shared" si="8"/>
        <v>0</v>
      </c>
      <c r="J139" s="66">
        <f t="shared" si="8"/>
        <v>0</v>
      </c>
      <c r="K139" s="66">
        <f t="shared" si="8"/>
        <v>162</v>
      </c>
      <c r="L139" s="66">
        <f t="shared" si="8"/>
        <v>0</v>
      </c>
      <c r="M139" s="95"/>
    </row>
    <row r="140" spans="1:13" s="12" customFormat="1" ht="30" customHeight="1" x14ac:dyDescent="0.25">
      <c r="A140" s="124" t="s">
        <v>11</v>
      </c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</row>
    <row r="141" spans="1:13" s="17" customFormat="1" ht="99.95" customHeight="1" x14ac:dyDescent="0.25">
      <c r="A141" s="88">
        <v>106</v>
      </c>
      <c r="B141" s="84" t="s">
        <v>12</v>
      </c>
      <c r="C141" s="88">
        <v>4</v>
      </c>
      <c r="D141" s="88" t="s">
        <v>10</v>
      </c>
      <c r="E141" s="25"/>
      <c r="F141" s="25"/>
      <c r="G141" s="25"/>
      <c r="H141" s="25"/>
      <c r="I141" s="88"/>
      <c r="J141" s="88"/>
      <c r="K141" s="25">
        <v>12</v>
      </c>
      <c r="L141" s="25"/>
      <c r="M141" s="22"/>
    </row>
    <row r="142" spans="1:13" s="17" customFormat="1" ht="99.95" customHeight="1" x14ac:dyDescent="0.25">
      <c r="A142" s="21">
        <v>107</v>
      </c>
      <c r="B142" s="84" t="s">
        <v>13</v>
      </c>
      <c r="C142" s="88">
        <v>4</v>
      </c>
      <c r="D142" s="88" t="s">
        <v>10</v>
      </c>
      <c r="E142" s="25"/>
      <c r="F142" s="25"/>
      <c r="G142" s="25"/>
      <c r="H142" s="25"/>
      <c r="I142" s="85"/>
      <c r="J142" s="85"/>
      <c r="K142" s="25">
        <v>12</v>
      </c>
      <c r="L142" s="25"/>
      <c r="M142" s="22"/>
    </row>
    <row r="143" spans="1:13" s="36" customFormat="1" ht="30" customHeight="1" x14ac:dyDescent="0.25">
      <c r="A143" s="11"/>
      <c r="B143" s="22" t="s">
        <v>0</v>
      </c>
      <c r="C143" s="94"/>
      <c r="D143" s="88"/>
      <c r="E143" s="24">
        <f t="shared" ref="E143:L143" si="9">SUM(E141:E142)</f>
        <v>0</v>
      </c>
      <c r="F143" s="24">
        <f t="shared" si="9"/>
        <v>0</v>
      </c>
      <c r="G143" s="24">
        <f t="shared" si="9"/>
        <v>0</v>
      </c>
      <c r="H143" s="24">
        <f t="shared" si="9"/>
        <v>0</v>
      </c>
      <c r="I143" s="24">
        <f t="shared" si="9"/>
        <v>0</v>
      </c>
      <c r="J143" s="24">
        <f t="shared" si="9"/>
        <v>0</v>
      </c>
      <c r="K143" s="24">
        <f t="shared" si="9"/>
        <v>24</v>
      </c>
      <c r="L143" s="24">
        <f t="shared" si="9"/>
        <v>0</v>
      </c>
      <c r="M143" s="88"/>
    </row>
    <row r="144" spans="1:13" s="36" customFormat="1" ht="30" customHeight="1" x14ac:dyDescent="0.25">
      <c r="A144" s="131" t="s">
        <v>15</v>
      </c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3"/>
    </row>
    <row r="145" spans="1:13" s="17" customFormat="1" ht="99.95" customHeight="1" x14ac:dyDescent="0.25">
      <c r="A145" s="11">
        <v>108</v>
      </c>
      <c r="B145" s="21" t="s">
        <v>14</v>
      </c>
      <c r="C145" s="88">
        <v>3</v>
      </c>
      <c r="D145" s="88" t="s">
        <v>9</v>
      </c>
      <c r="E145" s="25"/>
      <c r="F145" s="25"/>
      <c r="G145" s="25"/>
      <c r="H145" s="25"/>
      <c r="I145" s="25"/>
      <c r="J145" s="25"/>
      <c r="K145" s="25">
        <v>15</v>
      </c>
      <c r="L145" s="25"/>
      <c r="M145" s="22"/>
    </row>
    <row r="146" spans="1:13" s="17" customFormat="1" ht="99.95" customHeight="1" x14ac:dyDescent="0.25">
      <c r="A146" s="11">
        <v>109</v>
      </c>
      <c r="B146" s="21" t="s">
        <v>16</v>
      </c>
      <c r="C146" s="88">
        <v>3</v>
      </c>
      <c r="D146" s="88" t="s">
        <v>9</v>
      </c>
      <c r="E146" s="25">
        <v>90</v>
      </c>
      <c r="F146" s="25">
        <v>20</v>
      </c>
      <c r="G146" s="25"/>
      <c r="H146" s="25"/>
      <c r="I146" s="25"/>
      <c r="J146" s="25"/>
      <c r="K146" s="25"/>
      <c r="L146" s="25"/>
      <c r="M146" s="22"/>
    </row>
    <row r="147" spans="1:13" s="17" customFormat="1" ht="99.95" customHeight="1" x14ac:dyDescent="0.25">
      <c r="A147" s="11">
        <v>110</v>
      </c>
      <c r="B147" s="21" t="s">
        <v>17</v>
      </c>
      <c r="C147" s="88">
        <v>3</v>
      </c>
      <c r="D147" s="88" t="s">
        <v>9</v>
      </c>
      <c r="E147" s="25"/>
      <c r="F147" s="25"/>
      <c r="G147" s="25"/>
      <c r="H147" s="25"/>
      <c r="I147" s="25"/>
      <c r="J147" s="25"/>
      <c r="K147" s="25">
        <v>90</v>
      </c>
      <c r="L147" s="25">
        <v>20</v>
      </c>
      <c r="M147" s="22"/>
    </row>
    <row r="148" spans="1:13" s="17" customFormat="1" ht="99.95" customHeight="1" x14ac:dyDescent="0.25">
      <c r="A148" s="11">
        <v>111</v>
      </c>
      <c r="B148" s="21" t="s">
        <v>18</v>
      </c>
      <c r="C148" s="88">
        <v>3</v>
      </c>
      <c r="D148" s="88" t="s">
        <v>9</v>
      </c>
      <c r="E148" s="25">
        <v>20</v>
      </c>
      <c r="F148" s="25">
        <v>3</v>
      </c>
      <c r="G148" s="25"/>
      <c r="H148" s="25"/>
      <c r="I148" s="25"/>
      <c r="J148" s="25"/>
      <c r="K148" s="25"/>
      <c r="L148" s="25"/>
      <c r="M148" s="22"/>
    </row>
    <row r="149" spans="1:13" s="17" customFormat="1" ht="99.95" customHeight="1" x14ac:dyDescent="0.25">
      <c r="A149" s="11">
        <v>112</v>
      </c>
      <c r="B149" s="21" t="s">
        <v>19</v>
      </c>
      <c r="C149" s="88">
        <v>4</v>
      </c>
      <c r="D149" s="88" t="s">
        <v>9</v>
      </c>
      <c r="E149" s="25"/>
      <c r="F149" s="25"/>
      <c r="G149" s="25"/>
      <c r="H149" s="25"/>
      <c r="I149" s="25"/>
      <c r="J149" s="25"/>
      <c r="K149" s="25">
        <v>42</v>
      </c>
      <c r="L149" s="25"/>
      <c r="M149" s="25"/>
    </row>
    <row r="150" spans="1:13" s="36" customFormat="1" ht="30" customHeight="1" x14ac:dyDescent="0.25">
      <c r="A150" s="37"/>
      <c r="B150" s="32" t="s">
        <v>0</v>
      </c>
      <c r="C150" s="38"/>
      <c r="D150" s="87"/>
      <c r="E150" s="35">
        <f>SUM(E145:E149)</f>
        <v>110</v>
      </c>
      <c r="F150" s="35">
        <f t="shared" ref="F150:L150" si="10">SUM(F145:F149)</f>
        <v>23</v>
      </c>
      <c r="G150" s="35">
        <f t="shared" si="10"/>
        <v>0</v>
      </c>
      <c r="H150" s="35">
        <f t="shared" si="10"/>
        <v>0</v>
      </c>
      <c r="I150" s="35">
        <f t="shared" si="10"/>
        <v>0</v>
      </c>
      <c r="J150" s="35">
        <f t="shared" si="10"/>
        <v>0</v>
      </c>
      <c r="K150" s="35">
        <f t="shared" si="10"/>
        <v>147</v>
      </c>
      <c r="L150" s="35">
        <f t="shared" si="10"/>
        <v>20</v>
      </c>
      <c r="M150" s="87"/>
    </row>
    <row r="151" spans="1:13" s="36" customFormat="1" ht="30" customHeight="1" x14ac:dyDescent="0.25">
      <c r="A151" s="123" t="s">
        <v>20</v>
      </c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</row>
    <row r="152" spans="1:13" s="17" customFormat="1" ht="99.95" customHeight="1" x14ac:dyDescent="0.25">
      <c r="A152" s="88">
        <v>113</v>
      </c>
      <c r="B152" s="21" t="s">
        <v>21</v>
      </c>
      <c r="C152" s="88">
        <v>3</v>
      </c>
      <c r="D152" s="88" t="s">
        <v>10</v>
      </c>
      <c r="E152" s="88"/>
      <c r="F152" s="88"/>
      <c r="G152" s="88"/>
      <c r="H152" s="88"/>
      <c r="I152" s="88"/>
      <c r="J152" s="88"/>
      <c r="K152" s="88">
        <v>117</v>
      </c>
      <c r="L152" s="88">
        <v>45</v>
      </c>
      <c r="M152" s="22"/>
    </row>
    <row r="153" spans="1:13" s="17" customFormat="1" ht="99.95" customHeight="1" x14ac:dyDescent="0.25">
      <c r="A153" s="88">
        <v>114</v>
      </c>
      <c r="B153" s="21" t="s">
        <v>22</v>
      </c>
      <c r="C153" s="88">
        <v>3</v>
      </c>
      <c r="D153" s="88" t="s">
        <v>9</v>
      </c>
      <c r="E153" s="88"/>
      <c r="F153" s="88"/>
      <c r="G153" s="88"/>
      <c r="H153" s="88"/>
      <c r="I153" s="88"/>
      <c r="J153" s="88"/>
      <c r="K153" s="88">
        <v>117</v>
      </c>
      <c r="L153" s="88">
        <v>45</v>
      </c>
      <c r="M153" s="94"/>
    </row>
    <row r="154" spans="1:13" s="17" customFormat="1" ht="99.95" customHeight="1" x14ac:dyDescent="0.25">
      <c r="A154" s="88">
        <v>115</v>
      </c>
      <c r="B154" s="21" t="s">
        <v>23</v>
      </c>
      <c r="C154" s="88">
        <v>4</v>
      </c>
      <c r="D154" s="88" t="s">
        <v>10</v>
      </c>
      <c r="E154" s="88"/>
      <c r="F154" s="88"/>
      <c r="G154" s="88"/>
      <c r="H154" s="88"/>
      <c r="I154" s="88">
        <v>117</v>
      </c>
      <c r="J154" s="88">
        <v>45</v>
      </c>
      <c r="K154" s="88"/>
      <c r="L154" s="88"/>
      <c r="M154" s="94"/>
    </row>
    <row r="155" spans="1:13" s="36" customFormat="1" ht="30" customHeight="1" x14ac:dyDescent="0.25">
      <c r="A155" s="37"/>
      <c r="B155" s="32" t="s">
        <v>0</v>
      </c>
      <c r="C155" s="38"/>
      <c r="D155" s="87"/>
      <c r="E155" s="35">
        <f t="shared" ref="E155:L155" si="11">SUM(E152:E154)</f>
        <v>0</v>
      </c>
      <c r="F155" s="35">
        <f t="shared" si="11"/>
        <v>0</v>
      </c>
      <c r="G155" s="35">
        <f t="shared" si="11"/>
        <v>0</v>
      </c>
      <c r="H155" s="35">
        <f t="shared" si="11"/>
        <v>0</v>
      </c>
      <c r="I155" s="35">
        <f t="shared" si="11"/>
        <v>117</v>
      </c>
      <c r="J155" s="35">
        <f t="shared" si="11"/>
        <v>45</v>
      </c>
      <c r="K155" s="35">
        <f t="shared" si="11"/>
        <v>234</v>
      </c>
      <c r="L155" s="35">
        <f t="shared" si="11"/>
        <v>90</v>
      </c>
      <c r="M155" s="87"/>
    </row>
    <row r="156" spans="1:13" s="44" customFormat="1" ht="30" customHeight="1" x14ac:dyDescent="0.25">
      <c r="A156" s="135" t="s">
        <v>24</v>
      </c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</row>
    <row r="157" spans="1:13" s="46" customFormat="1" ht="99.95" customHeight="1" x14ac:dyDescent="0.25">
      <c r="A157" s="45">
        <v>116</v>
      </c>
      <c r="B157" s="15" t="s">
        <v>25</v>
      </c>
      <c r="C157" s="14">
        <v>4</v>
      </c>
      <c r="D157" s="88" t="s">
        <v>9</v>
      </c>
      <c r="E157" s="14"/>
      <c r="F157" s="14"/>
      <c r="G157" s="14"/>
      <c r="H157" s="14"/>
      <c r="I157" s="14"/>
      <c r="J157" s="14"/>
      <c r="K157" s="14">
        <v>3</v>
      </c>
      <c r="L157" s="14">
        <v>2</v>
      </c>
      <c r="M157" s="82"/>
    </row>
    <row r="158" spans="1:13" s="46" customFormat="1" ht="99.95" customHeight="1" x14ac:dyDescent="0.25">
      <c r="A158" s="45">
        <v>117</v>
      </c>
      <c r="B158" s="15" t="s">
        <v>26</v>
      </c>
      <c r="C158" s="14">
        <v>4</v>
      </c>
      <c r="D158" s="88" t="s">
        <v>9</v>
      </c>
      <c r="E158" s="14"/>
      <c r="F158" s="14"/>
      <c r="G158" s="14"/>
      <c r="H158" s="14"/>
      <c r="I158" s="14"/>
      <c r="J158" s="14"/>
      <c r="K158" s="14">
        <v>5</v>
      </c>
      <c r="L158" s="14">
        <v>2</v>
      </c>
      <c r="M158" s="82"/>
    </row>
    <row r="159" spans="1:13" s="44" customFormat="1" ht="30" customHeight="1" x14ac:dyDescent="0.25">
      <c r="A159" s="45"/>
      <c r="B159" s="47" t="s">
        <v>0</v>
      </c>
      <c r="C159" s="45"/>
      <c r="D159" s="14"/>
      <c r="E159" s="47">
        <f t="shared" ref="E159:J159" si="12">SUM(E157:E157)</f>
        <v>0</v>
      </c>
      <c r="F159" s="47">
        <f t="shared" si="12"/>
        <v>0</v>
      </c>
      <c r="G159" s="47">
        <f t="shared" si="12"/>
        <v>0</v>
      </c>
      <c r="H159" s="47">
        <f t="shared" si="12"/>
        <v>0</v>
      </c>
      <c r="I159" s="47">
        <f t="shared" si="12"/>
        <v>0</v>
      </c>
      <c r="J159" s="47">
        <f t="shared" si="12"/>
        <v>0</v>
      </c>
      <c r="K159" s="47">
        <v>8</v>
      </c>
      <c r="L159" s="47">
        <v>4</v>
      </c>
      <c r="M159" s="93"/>
    </row>
    <row r="160" spans="1:13" s="50" customFormat="1" ht="30" customHeight="1" x14ac:dyDescent="0.25">
      <c r="A160" s="45"/>
      <c r="B160" s="47" t="s">
        <v>1</v>
      </c>
      <c r="C160" s="47"/>
      <c r="D160" s="48"/>
      <c r="E160" s="67">
        <f t="shared" ref="E160:L160" si="13">E31+E41+E48+E60+E99+E113+E122+E128+E139+E143+E150+E155+E159</f>
        <v>170</v>
      </c>
      <c r="F160" s="67">
        <f t="shared" si="13"/>
        <v>43</v>
      </c>
      <c r="G160" s="67">
        <f t="shared" si="13"/>
        <v>643</v>
      </c>
      <c r="H160" s="67">
        <f t="shared" si="13"/>
        <v>14</v>
      </c>
      <c r="I160" s="67">
        <f t="shared" si="13"/>
        <v>333</v>
      </c>
      <c r="J160" s="67">
        <f t="shared" si="13"/>
        <v>83</v>
      </c>
      <c r="K160" s="67">
        <f t="shared" si="13"/>
        <v>3039</v>
      </c>
      <c r="L160" s="67">
        <f t="shared" si="13"/>
        <v>671</v>
      </c>
      <c r="M160" s="49"/>
    </row>
    <row r="161" spans="1:14" s="53" customFormat="1" ht="15.75" x14ac:dyDescent="0.25">
      <c r="A161" s="1"/>
      <c r="B161" s="98"/>
      <c r="C161" s="51"/>
      <c r="D161" s="99"/>
      <c r="E161" s="51"/>
      <c r="F161" s="51"/>
      <c r="G161" s="51"/>
      <c r="H161" s="51"/>
      <c r="I161" s="51"/>
      <c r="J161" s="51"/>
      <c r="K161" s="51"/>
      <c r="L161" s="51"/>
      <c r="M161" s="52"/>
      <c r="N161" s="1"/>
    </row>
    <row r="162" spans="1:14" s="53" customFormat="1" ht="15.75" x14ac:dyDescent="0.25">
      <c r="A162" s="1"/>
      <c r="B162" s="100"/>
      <c r="C162" s="51"/>
      <c r="D162" s="101"/>
      <c r="E162" s="51"/>
      <c r="F162" s="51"/>
      <c r="G162" s="51"/>
      <c r="H162" s="51"/>
      <c r="I162" s="51"/>
      <c r="J162" s="51"/>
      <c r="K162" s="51"/>
      <c r="L162" s="51"/>
      <c r="M162" s="52"/>
      <c r="N162" s="1"/>
    </row>
    <row r="163" spans="1:14" s="10" customFormat="1" ht="15.75" x14ac:dyDescent="0.25">
      <c r="A163" s="54"/>
      <c r="B163" s="55"/>
      <c r="C163" s="56"/>
      <c r="D163" s="81"/>
      <c r="E163" s="56"/>
    </row>
    <row r="164" spans="1:14" s="59" customFormat="1" ht="18.75" x14ac:dyDescent="0.3">
      <c r="A164" s="74" t="s">
        <v>3</v>
      </c>
      <c r="B164" s="74"/>
      <c r="C164" s="74"/>
      <c r="D164" s="80"/>
      <c r="E164" s="75"/>
      <c r="F164" s="75"/>
      <c r="G164" s="76"/>
      <c r="H164" s="75"/>
      <c r="I164" s="75" t="s">
        <v>155</v>
      </c>
      <c r="J164" s="75"/>
      <c r="K164" s="58"/>
      <c r="L164" s="58"/>
    </row>
    <row r="165" spans="1:14" s="10" customFormat="1" ht="18.75" x14ac:dyDescent="0.3">
      <c r="A165" s="77"/>
      <c r="B165" s="92"/>
      <c r="C165" s="92"/>
      <c r="D165" s="103"/>
      <c r="E165" s="75"/>
      <c r="F165" s="76"/>
      <c r="G165" s="76"/>
      <c r="H165" s="76"/>
      <c r="I165" s="76"/>
      <c r="J165" s="76"/>
      <c r="K165" s="59"/>
    </row>
    <row r="166" spans="1:14" s="10" customFormat="1" ht="18.75" x14ac:dyDescent="0.3">
      <c r="A166" s="136" t="s">
        <v>2</v>
      </c>
      <c r="B166" s="136"/>
      <c r="C166" s="92"/>
      <c r="D166" s="103"/>
      <c r="E166" s="75"/>
      <c r="F166" s="76"/>
      <c r="G166" s="76"/>
      <c r="H166" s="76"/>
      <c r="I166" s="76"/>
      <c r="J166" s="76"/>
      <c r="K166" s="59"/>
    </row>
    <row r="167" spans="1:14" s="10" customFormat="1" ht="18.75" x14ac:dyDescent="0.3">
      <c r="A167" s="91"/>
      <c r="B167" s="91"/>
      <c r="C167" s="92"/>
      <c r="D167" s="103"/>
      <c r="E167" s="75"/>
      <c r="F167" s="76"/>
      <c r="G167" s="76"/>
      <c r="H167" s="76"/>
      <c r="I167" s="76"/>
      <c r="J167" s="76"/>
      <c r="K167" s="59"/>
    </row>
    <row r="168" spans="1:14" s="10" customFormat="1" ht="18.75" x14ac:dyDescent="0.3">
      <c r="A168" s="92" t="s">
        <v>4</v>
      </c>
      <c r="B168" s="92"/>
      <c r="C168" s="78"/>
      <c r="D168" s="80"/>
      <c r="E168" s="79"/>
      <c r="F168" s="75"/>
      <c r="G168" s="75"/>
      <c r="H168" s="75"/>
      <c r="I168" s="75" t="s">
        <v>156</v>
      </c>
      <c r="J168" s="75"/>
      <c r="K168" s="58"/>
      <c r="L168" s="60"/>
      <c r="M168" s="60"/>
    </row>
    <row r="169" spans="1:14" s="10" customFormat="1" ht="18.75" x14ac:dyDescent="0.3">
      <c r="A169" s="92"/>
      <c r="B169" s="92"/>
      <c r="C169" s="78"/>
      <c r="D169" s="80"/>
      <c r="E169" s="79"/>
      <c r="F169" s="75"/>
      <c r="G169" s="75"/>
      <c r="H169" s="75"/>
      <c r="I169" s="75"/>
      <c r="J169" s="75"/>
      <c r="K169" s="58"/>
      <c r="L169" s="60"/>
      <c r="M169" s="60"/>
    </row>
    <row r="170" spans="1:14" s="10" customFormat="1" ht="18.75" x14ac:dyDescent="0.3">
      <c r="A170" s="92"/>
      <c r="B170" s="92"/>
      <c r="C170" s="92"/>
      <c r="D170" s="70"/>
      <c r="E170" s="75"/>
      <c r="F170" s="75"/>
      <c r="G170" s="75"/>
      <c r="H170" s="75"/>
      <c r="I170" s="75"/>
      <c r="J170" s="75"/>
      <c r="K170" s="58"/>
      <c r="L170" s="60"/>
      <c r="M170" s="60"/>
    </row>
    <row r="171" spans="1:14" s="10" customFormat="1" ht="18.75" x14ac:dyDescent="0.3">
      <c r="A171" s="137" t="s">
        <v>5</v>
      </c>
      <c r="B171" s="137"/>
      <c r="C171" s="137"/>
      <c r="D171" s="80"/>
      <c r="E171" s="79"/>
      <c r="F171" s="75"/>
      <c r="G171" s="75"/>
      <c r="H171" s="75"/>
      <c r="I171" s="75" t="s">
        <v>157</v>
      </c>
      <c r="J171" s="75"/>
      <c r="K171" s="58"/>
      <c r="L171" s="60"/>
      <c r="M171" s="60"/>
    </row>
    <row r="172" spans="1:14" ht="18.75" x14ac:dyDescent="0.3">
      <c r="A172" s="77"/>
      <c r="B172" s="77"/>
      <c r="C172" s="77"/>
      <c r="D172" s="69"/>
      <c r="E172" s="76"/>
      <c r="F172" s="76"/>
      <c r="G172" s="76"/>
      <c r="H172" s="76"/>
      <c r="I172" s="76"/>
      <c r="J172" s="76"/>
      <c r="K172" s="61"/>
    </row>
    <row r="173" spans="1:14" ht="18.75" x14ac:dyDescent="0.3">
      <c r="A173" s="137" t="s">
        <v>6</v>
      </c>
      <c r="B173" s="137"/>
      <c r="C173" s="137"/>
      <c r="D173" s="69"/>
      <c r="E173" s="76"/>
      <c r="F173" s="76"/>
      <c r="G173" s="76"/>
      <c r="H173" s="76"/>
      <c r="I173" s="76"/>
      <c r="J173" s="76"/>
      <c r="K173" s="61"/>
    </row>
    <row r="174" spans="1:14" ht="18.75" x14ac:dyDescent="0.3">
      <c r="A174" s="92" t="s">
        <v>7</v>
      </c>
      <c r="B174" s="92"/>
      <c r="C174" s="92"/>
      <c r="D174" s="69"/>
      <c r="E174" s="76"/>
      <c r="F174" s="76"/>
      <c r="G174" s="76"/>
      <c r="H174" s="76"/>
      <c r="I174" s="76"/>
      <c r="J174" s="76"/>
      <c r="K174" s="61"/>
    </row>
    <row r="175" spans="1:14" ht="18.75" x14ac:dyDescent="0.3">
      <c r="A175" s="137" t="s">
        <v>8</v>
      </c>
      <c r="B175" s="137"/>
      <c r="C175" s="137"/>
      <c r="D175" s="80"/>
      <c r="E175" s="75" t="s">
        <v>154</v>
      </c>
      <c r="F175" s="75"/>
      <c r="G175" s="75"/>
      <c r="H175" s="75"/>
      <c r="I175" s="75" t="s">
        <v>158</v>
      </c>
      <c r="J175" s="75"/>
      <c r="K175" s="58"/>
    </row>
    <row r="176" spans="1:14" ht="15.75" x14ac:dyDescent="0.25">
      <c r="A176" s="72"/>
      <c r="B176" s="72"/>
      <c r="C176" s="72"/>
      <c r="D176" s="62"/>
      <c r="E176" s="63"/>
      <c r="F176" s="63"/>
      <c r="G176" s="63"/>
      <c r="H176" s="57"/>
      <c r="I176" s="58"/>
      <c r="J176" s="58"/>
      <c r="K176" s="58"/>
    </row>
    <row r="177" spans="1:4" x14ac:dyDescent="0.25">
      <c r="A177" s="1"/>
    </row>
    <row r="178" spans="1:4" ht="15.75" x14ac:dyDescent="0.25">
      <c r="A178" s="134" t="s">
        <v>153</v>
      </c>
      <c r="B178" s="134"/>
      <c r="C178" s="134"/>
      <c r="D178" s="134"/>
    </row>
    <row r="179" spans="1:4" ht="15.75" x14ac:dyDescent="0.25">
      <c r="A179" s="134"/>
      <c r="B179" s="134"/>
      <c r="C179" s="65"/>
      <c r="D179" s="65"/>
    </row>
    <row r="180" spans="1:4" ht="15.75" x14ac:dyDescent="0.25">
      <c r="A180" s="134"/>
      <c r="B180" s="134"/>
      <c r="C180" s="65"/>
      <c r="D180" s="65"/>
    </row>
  </sheetData>
  <mergeCells count="43">
    <mergeCell ref="A180:B180"/>
    <mergeCell ref="A156:M156"/>
    <mergeCell ref="A166:B166"/>
    <mergeCell ref="A171:C171"/>
    <mergeCell ref="A173:C173"/>
    <mergeCell ref="A175:C175"/>
    <mergeCell ref="A178:D178"/>
    <mergeCell ref="A179:B179"/>
    <mergeCell ref="A151:M151"/>
    <mergeCell ref="A17:M17"/>
    <mergeCell ref="A32:M32"/>
    <mergeCell ref="A42:M42"/>
    <mergeCell ref="A49:M49"/>
    <mergeCell ref="A61:M61"/>
    <mergeCell ref="A100:M100"/>
    <mergeCell ref="A114:M114"/>
    <mergeCell ref="A123:M123"/>
    <mergeCell ref="A129:M129"/>
    <mergeCell ref="A140:M140"/>
    <mergeCell ref="A144:M144"/>
    <mergeCell ref="E16:F16"/>
    <mergeCell ref="G16:H16"/>
    <mergeCell ref="I16:J16"/>
    <mergeCell ref="K16:L16"/>
    <mergeCell ref="B6:C6"/>
    <mergeCell ref="A11:M11"/>
    <mergeCell ref="A12:M12"/>
    <mergeCell ref="A13:A15"/>
    <mergeCell ref="B13:B15"/>
    <mergeCell ref="C13:C15"/>
    <mergeCell ref="D13:D15"/>
    <mergeCell ref="E13:L14"/>
    <mergeCell ref="M13:M15"/>
    <mergeCell ref="E15:F15"/>
    <mergeCell ref="G15:H15"/>
    <mergeCell ref="I15:J15"/>
    <mergeCell ref="K15:L15"/>
    <mergeCell ref="B1:C1"/>
    <mergeCell ref="B2:C2"/>
    <mergeCell ref="B3:C3"/>
    <mergeCell ref="B4:C4"/>
    <mergeCell ref="J4:L4"/>
    <mergeCell ref="B5:C5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АО "УМЗ"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Екимов ЕВ</dc:creator>
  <cp:lastModifiedBy>Воробьёва Оксана Владимировна</cp:lastModifiedBy>
  <cp:lastPrinted>2024-11-28T11:34:18Z</cp:lastPrinted>
  <dcterms:created xsi:type="dcterms:W3CDTF">2023-11-22T04:36:33Z</dcterms:created>
  <dcterms:modified xsi:type="dcterms:W3CDTF">2025-01-29T03:42:13Z</dcterms:modified>
</cp:coreProperties>
</file>